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IMOTO\Documents\20Document\20マイドキュメント\20統計データ分析演習\"/>
    </mc:Choice>
  </mc:AlternateContent>
  <bookViews>
    <workbookView xWindow="0" yWindow="0" windowWidth="20490" windowHeight="7560" tabRatio="759" activeTab="1"/>
  </bookViews>
  <sheets>
    <sheet name="重回帰1" sheetId="5" r:id="rId1"/>
    <sheet name="重回帰2" sheetId="47" r:id="rId2"/>
    <sheet name="2次式近似" sheetId="55" r:id="rId3"/>
    <sheet name="多項式近似" sheetId="26" r:id="rId4"/>
    <sheet name="自己回帰" sheetId="32" r:id="rId5"/>
    <sheet name="練習2" sheetId="56" r:id="rId6"/>
    <sheet name="課題2" sheetId="57" r:id="rId7"/>
  </sheets>
  <calcPr calcId="162913"/>
</workbook>
</file>

<file path=xl/calcChain.xml><?xml version="1.0" encoding="utf-8"?>
<calcChain xmlns="http://schemas.openxmlformats.org/spreadsheetml/2006/main">
  <c r="E2" i="26" l="1"/>
  <c r="F2" i="26"/>
  <c r="G2" i="26"/>
  <c r="E3" i="26"/>
  <c r="F3" i="26"/>
  <c r="G3" i="26"/>
  <c r="E4" i="26"/>
  <c r="F4" i="26"/>
  <c r="G4" i="26"/>
  <c r="E5" i="26"/>
  <c r="F5" i="26"/>
  <c r="G5" i="26"/>
  <c r="E6" i="26"/>
  <c r="F6" i="26"/>
  <c r="G6" i="26"/>
  <c r="E7" i="26"/>
  <c r="F7" i="26"/>
  <c r="G7" i="26"/>
  <c r="E8" i="26"/>
  <c r="F8" i="26"/>
  <c r="G8" i="26"/>
  <c r="E9" i="26"/>
  <c r="F9" i="26"/>
  <c r="G9" i="26"/>
  <c r="E10" i="26"/>
  <c r="F10" i="26"/>
  <c r="G10" i="26"/>
</calcChain>
</file>

<file path=xl/sharedStrings.xml><?xml version="1.0" encoding="utf-8"?>
<sst xmlns="http://schemas.openxmlformats.org/spreadsheetml/2006/main" count="88" uniqueCount="72">
  <si>
    <t>商品</t>
  </si>
  <si>
    <t>洗浄力が強い</t>
  </si>
  <si>
    <t>サイズが小さい</t>
  </si>
  <si>
    <t>操作が簡単</t>
  </si>
  <si>
    <t>ブランド力</t>
  </si>
  <si>
    <t>広告が目につく</t>
  </si>
  <si>
    <t>価格が安い</t>
  </si>
  <si>
    <t>食器を入れやすい</t>
  </si>
  <si>
    <t>デザインが良い</t>
  </si>
  <si>
    <t>初月販売数</t>
  </si>
  <si>
    <t>日付</t>
  </si>
  <si>
    <t>終値</t>
  </si>
  <si>
    <t>前日始値</t>
    <rPh sb="0" eb="2">
      <t>ゼンジツ</t>
    </rPh>
    <phoneticPr fontId="2"/>
  </si>
  <si>
    <t>前日高値</t>
    <rPh sb="0" eb="2">
      <t>ゼンジツ</t>
    </rPh>
    <phoneticPr fontId="2"/>
  </si>
  <si>
    <t>前日安値</t>
    <rPh sb="0" eb="2">
      <t>ゼンジツ</t>
    </rPh>
    <phoneticPr fontId="2"/>
  </si>
  <si>
    <t>経過年</t>
    <rPh sb="0" eb="2">
      <t>ケイカ</t>
    </rPh>
    <rPh sb="2" eb="3">
      <t>ネン</t>
    </rPh>
    <phoneticPr fontId="2"/>
  </si>
  <si>
    <t>販売量</t>
    <rPh sb="0" eb="2">
      <t>ハンバイ</t>
    </rPh>
    <rPh sb="2" eb="3">
      <t>リョウ</t>
    </rPh>
    <phoneticPr fontId="2"/>
  </si>
  <si>
    <t>相対誤差</t>
    <rPh sb="0" eb="2">
      <t>ソウタイ</t>
    </rPh>
    <rPh sb="2" eb="4">
      <t>ゴサ</t>
    </rPh>
    <phoneticPr fontId="2"/>
  </si>
  <si>
    <t>販売量(y)</t>
  </si>
  <si>
    <t>予測値</t>
    <rPh sb="0" eb="3">
      <t>ヨソクチ</t>
    </rPh>
    <phoneticPr fontId="2"/>
  </si>
  <si>
    <t>日付</t>
    <rPh sb="0" eb="2">
      <t>ヒヅケ</t>
    </rPh>
    <phoneticPr fontId="2"/>
  </si>
  <si>
    <r>
      <t>前々日終値
ｙ</t>
    </r>
    <r>
      <rPr>
        <vertAlign val="subscript"/>
        <sz val="11"/>
        <rFont val="ＭＳ Ｐゴシック"/>
        <family val="3"/>
        <charset val="128"/>
      </rPr>
      <t>t-2</t>
    </r>
    <rPh sb="0" eb="3">
      <t>ゼンゼンジツ</t>
    </rPh>
    <rPh sb="3" eb="5">
      <t>オワリネ</t>
    </rPh>
    <phoneticPr fontId="2"/>
  </si>
  <si>
    <r>
      <t>前日終値
ｙ</t>
    </r>
    <r>
      <rPr>
        <vertAlign val="subscript"/>
        <sz val="11"/>
        <rFont val="ＭＳ Ｐゴシック"/>
        <family val="3"/>
        <charset val="128"/>
      </rPr>
      <t>t-1</t>
    </r>
    <rPh sb="0" eb="2">
      <t>ゼンジツ</t>
    </rPh>
    <rPh sb="2" eb="4">
      <t>オワリネ</t>
    </rPh>
    <phoneticPr fontId="2"/>
  </si>
  <si>
    <r>
      <t>終値
ｙ</t>
    </r>
    <r>
      <rPr>
        <vertAlign val="subscript"/>
        <sz val="11"/>
        <rFont val="ＭＳ Ｐゴシック"/>
        <family val="3"/>
        <charset val="128"/>
      </rPr>
      <t>ｔ</t>
    </r>
    <rPh sb="0" eb="2">
      <t>オワリネ</t>
    </rPh>
    <phoneticPr fontId="2"/>
  </si>
  <si>
    <t>前々日終値</t>
    <rPh sb="0" eb="3">
      <t>ゼンゼンジツ</t>
    </rPh>
    <rPh sb="3" eb="5">
      <t>オワリネ</t>
    </rPh>
    <phoneticPr fontId="2"/>
  </si>
  <si>
    <t>前日終値</t>
    <rPh sb="0" eb="2">
      <t>ゼンジツ</t>
    </rPh>
    <rPh sb="2" eb="4">
      <t>オワリネ</t>
    </rPh>
    <phoneticPr fontId="2"/>
  </si>
  <si>
    <t>商品1</t>
  </si>
  <si>
    <t>商品2</t>
  </si>
  <si>
    <t>商品3</t>
  </si>
  <si>
    <t>商品4</t>
  </si>
  <si>
    <t>商品5</t>
  </si>
  <si>
    <t>商品6</t>
  </si>
  <si>
    <t>商品7</t>
  </si>
  <si>
    <t>商品8</t>
  </si>
  <si>
    <t>商品9</t>
  </si>
  <si>
    <t>商品10</t>
  </si>
  <si>
    <t>商品11</t>
  </si>
  <si>
    <t>商品12</t>
  </si>
  <si>
    <t>商品13</t>
  </si>
  <si>
    <t>商品14</t>
  </si>
  <si>
    <t>商品15</t>
  </si>
  <si>
    <t>商品16</t>
  </si>
  <si>
    <t>商品17</t>
  </si>
  <si>
    <t>商品18</t>
  </si>
  <si>
    <t>商品19</t>
  </si>
  <si>
    <t>商品20</t>
  </si>
  <si>
    <t>図３．４</t>
    <rPh sb="0" eb="1">
      <t>ズ</t>
    </rPh>
    <phoneticPr fontId="2"/>
  </si>
  <si>
    <r>
      <t>経過年</t>
    </r>
    <r>
      <rPr>
        <vertAlign val="superscript"/>
        <sz val="11"/>
        <rFont val="ＭＳ Ｐゴシック"/>
        <family val="3"/>
        <charset val="128"/>
      </rPr>
      <t>２</t>
    </r>
    <rPh sb="0" eb="2">
      <t>ケイカ</t>
    </rPh>
    <rPh sb="2" eb="3">
      <t>ネン</t>
    </rPh>
    <phoneticPr fontId="2"/>
  </si>
  <si>
    <t>店舗数</t>
    <rPh sb="0" eb="3">
      <t>テンポスウ</t>
    </rPh>
    <phoneticPr fontId="2"/>
  </si>
  <si>
    <t>図３．１１</t>
    <rPh sb="0" eb="1">
      <t>ズ</t>
    </rPh>
    <phoneticPr fontId="2"/>
  </si>
  <si>
    <t>ｘ</t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</si>
  <si>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</si>
  <si>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ｙ</t>
    <phoneticPr fontId="2"/>
  </si>
  <si>
    <t>年</t>
    <rPh sb="0" eb="1">
      <t>ネン</t>
    </rPh>
    <phoneticPr fontId="2"/>
  </si>
  <si>
    <t>チラシ・ダイレクトメール
売上高（百万円）</t>
    <rPh sb="13" eb="15">
      <t>ウリアゲ</t>
    </rPh>
    <rPh sb="15" eb="16">
      <t>ダカ</t>
    </rPh>
    <rPh sb="17" eb="20">
      <t>ヒャクマンエン</t>
    </rPh>
    <phoneticPr fontId="2"/>
  </si>
  <si>
    <t>近似</t>
    <rPh sb="0" eb="2">
      <t>キンジ</t>
    </rPh>
    <phoneticPr fontId="2"/>
  </si>
  <si>
    <t>2次</t>
    <rPh sb="1" eb="2">
      <t>ジ</t>
    </rPh>
    <phoneticPr fontId="2"/>
  </si>
  <si>
    <t>3次</t>
    <rPh sb="1" eb="2">
      <t>ジ</t>
    </rPh>
    <phoneticPr fontId="2"/>
  </si>
  <si>
    <t>4次</t>
    <rPh sb="1" eb="2">
      <t>ジ</t>
    </rPh>
    <phoneticPr fontId="2"/>
  </si>
  <si>
    <t>5次</t>
    <rPh sb="1" eb="2">
      <t>ジ</t>
    </rPh>
    <phoneticPr fontId="2"/>
  </si>
  <si>
    <t>6次</t>
    <rPh sb="1" eb="2">
      <t>ジ</t>
    </rPh>
    <phoneticPr fontId="2"/>
  </si>
  <si>
    <t>実測値</t>
    <rPh sb="0" eb="3">
      <t>ジッソクチ</t>
    </rPh>
    <phoneticPr fontId="2"/>
  </si>
  <si>
    <t>年</t>
    <rPh sb="0" eb="1">
      <t>ネン</t>
    </rPh>
    <phoneticPr fontId="8"/>
  </si>
  <si>
    <t>毎年１月の農林業
就業者数(万人)</t>
    <rPh sb="0" eb="2">
      <t>マイトシ</t>
    </rPh>
    <rPh sb="3" eb="4">
      <t>ガツ</t>
    </rPh>
    <rPh sb="5" eb="8">
      <t>ノウリンギョウ</t>
    </rPh>
    <rPh sb="9" eb="12">
      <t>シュウギョウシャ</t>
    </rPh>
    <rPh sb="12" eb="13">
      <t>スウ</t>
    </rPh>
    <rPh sb="14" eb="16">
      <t>マンニン</t>
    </rPh>
    <phoneticPr fontId="8"/>
  </si>
  <si>
    <t>次数</t>
    <rPh sb="0" eb="2">
      <t>ジスウ</t>
    </rPh>
    <phoneticPr fontId="2"/>
  </si>
  <si>
    <t>自由度修正済R2</t>
    <rPh sb="0" eb="3">
      <t>ジユウド</t>
    </rPh>
    <rPh sb="3" eb="5">
      <t>シュウセイ</t>
    </rPh>
    <rPh sb="5" eb="6">
      <t>ズミ</t>
    </rPh>
    <phoneticPr fontId="2"/>
  </si>
  <si>
    <t>散布図</t>
    <rPh sb="0" eb="2">
      <t>サンプ</t>
    </rPh>
    <rPh sb="2" eb="3">
      <t>ズ</t>
    </rPh>
    <phoneticPr fontId="2"/>
  </si>
  <si>
    <t>推定結果</t>
    <rPh sb="0" eb="2">
      <t>スイテイ</t>
    </rPh>
    <rPh sb="2" eb="4">
      <t>ケッカ</t>
    </rPh>
    <phoneticPr fontId="2"/>
  </si>
  <si>
    <t>推定結果と散布図</t>
    <rPh sb="0" eb="2">
      <t>スイテイ</t>
    </rPh>
    <rPh sb="2" eb="4">
      <t>ケッカ</t>
    </rPh>
    <rPh sb="5" eb="7">
      <t>サンプ</t>
    </rPh>
    <rPh sb="7" eb="8">
      <t>ズ</t>
    </rPh>
    <phoneticPr fontId="2"/>
  </si>
  <si>
    <t>説明変数の数</t>
    <rPh sb="0" eb="2">
      <t>セツメイ</t>
    </rPh>
    <rPh sb="2" eb="4">
      <t>ヘンスウ</t>
    </rPh>
    <rPh sb="5" eb="6">
      <t>カズ</t>
    </rPh>
    <phoneticPr fontId="2"/>
  </si>
  <si>
    <t>R2</t>
    <phoneticPr fontId="2"/>
  </si>
  <si>
    <t>補正R2</t>
    <rPh sb="0" eb="2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</si>
</sst>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yyyy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56">
    <xf numFmtId="0" fontId="0" fillId="0" borderId="0" xfId="0">
      <alignment vertical="center"/>
    </xf>
    <xf numFmtId="0" fontId="1" fillId="0" borderId="0" xfId="1"/>
    <xf numFmtId="0" fontId="0" fillId="0" borderId="0" xfId="0" applyFont="1">
      <alignment vertical="center"/>
    </xf>
    <xf numFmtId="0" fontId="1" fillId="0" borderId="1" xfId="1" applyBorder="1"/>
    <xf numFmtId="0" fontId="1" fillId="0" borderId="0" xfId="1" applyBorder="1"/>
    <xf numFmtId="0" fontId="1" fillId="0" borderId="1" xfId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0" xfId="2"/>
    <xf numFmtId="0" fontId="6" fillId="0" borderId="0" xfId="2" applyBorder="1"/>
    <xf numFmtId="178" fontId="6" fillId="0" borderId="1" xfId="2" applyNumberFormat="1" applyBorder="1" applyAlignment="1">
      <alignment horizontal="center"/>
    </xf>
    <xf numFmtId="0" fontId="6" fillId="0" borderId="1" xfId="2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Continuous"/>
    </xf>
    <xf numFmtId="0" fontId="6" fillId="0" borderId="0" xfId="2" applyFill="1" applyBorder="1" applyAlignment="1"/>
    <xf numFmtId="0" fontId="6" fillId="0" borderId="0" xfId="2" applyFont="1" applyFill="1" applyBorder="1" applyAlignment="1">
      <alignment horizontal="center"/>
    </xf>
    <xf numFmtId="0" fontId="1" fillId="0" borderId="0" xfId="1" applyFont="1"/>
    <xf numFmtId="176" fontId="1" fillId="0" borderId="1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176" fontId="1" fillId="0" borderId="2" xfId="1" applyNumberFormat="1" applyBorder="1" applyAlignment="1">
      <alignment horizontal="center"/>
    </xf>
    <xf numFmtId="177" fontId="1" fillId="0" borderId="1" xfId="1" applyNumberFormat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38" fontId="0" fillId="0" borderId="1" xfId="4" applyFont="1" applyBorder="1" applyAlignment="1">
      <alignment horizontal="center" vertical="center"/>
    </xf>
    <xf numFmtId="10" fontId="0" fillId="0" borderId="1" xfId="5" applyNumberFormat="1" applyFont="1" applyBorder="1" applyAlignment="1"/>
    <xf numFmtId="9" fontId="0" fillId="0" borderId="0" xfId="5" applyFont="1" applyAlignment="1"/>
    <xf numFmtId="38" fontId="0" fillId="0" borderId="0" xfId="4" applyFont="1" applyBorder="1" applyAlignment="1">
      <alignment horizontal="center" vertical="center"/>
    </xf>
    <xf numFmtId="10" fontId="0" fillId="0" borderId="0" xfId="5" applyNumberFormat="1" applyFont="1" applyAlignment="1"/>
    <xf numFmtId="0" fontId="7" fillId="2" borderId="1" xfId="6" applyFill="1" applyBorder="1" applyAlignment="1">
      <alignment horizontal="center" vertical="center"/>
    </xf>
    <xf numFmtId="0" fontId="7" fillId="2" borderId="1" xfId="6" applyFill="1" applyBorder="1" applyAlignment="1">
      <alignment horizontal="center" vertical="center" wrapText="1"/>
    </xf>
    <xf numFmtId="0" fontId="7" fillId="0" borderId="0" xfId="6"/>
    <xf numFmtId="0" fontId="7" fillId="0" borderId="1" xfId="6" applyBorder="1" applyAlignment="1">
      <alignment horizontal="center" vertical="center"/>
    </xf>
    <xf numFmtId="0" fontId="7" fillId="2" borderId="1" xfId="6" applyFill="1" applyBorder="1" applyAlignment="1">
      <alignment horizontal="center"/>
    </xf>
    <xf numFmtId="0" fontId="7" fillId="0" borderId="1" xfId="6" applyBorder="1" applyAlignment="1">
      <alignment horizontal="center"/>
    </xf>
    <xf numFmtId="0" fontId="7" fillId="0" borderId="1" xfId="6" applyBorder="1"/>
    <xf numFmtId="0" fontId="7" fillId="0" borderId="0" xfId="6" applyAlignment="1">
      <alignment horizontal="center" vertical="center"/>
    </xf>
    <xf numFmtId="0" fontId="0" fillId="0" borderId="0" xfId="1" applyFont="1"/>
    <xf numFmtId="0" fontId="0" fillId="0" borderId="0" xfId="1" applyFont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</cellXfs>
  <cellStyles count="7">
    <cellStyle name="パーセント" xfId="5" builtinId="5"/>
    <cellStyle name="パーセント 2" xfId="3"/>
    <cellStyle name="桁区切り" xfId="4" builtinId="6"/>
    <cellStyle name="標準" xfId="0" builtinId="0"/>
    <cellStyle name="標準 2" xfId="1"/>
    <cellStyle name="標準 3" xfId="2"/>
    <cellStyle name="標準 4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0</xdr:row>
          <xdr:rowOff>0</xdr:rowOff>
        </xdr:from>
        <xdr:to>
          <xdr:col>3</xdr:col>
          <xdr:colOff>504825</xdr:colOff>
          <xdr:row>1</xdr:row>
          <xdr:rowOff>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0</xdr:row>
          <xdr:rowOff>0</xdr:rowOff>
        </xdr:from>
        <xdr:to>
          <xdr:col>4</xdr:col>
          <xdr:colOff>542925</xdr:colOff>
          <xdr:row>1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0</xdr:rowOff>
        </xdr:from>
        <xdr:to>
          <xdr:col>5</xdr:col>
          <xdr:colOff>523875</xdr:colOff>
          <xdr:row>1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0</xdr:row>
          <xdr:rowOff>0</xdr:rowOff>
        </xdr:from>
        <xdr:to>
          <xdr:col>6</xdr:col>
          <xdr:colOff>552450</xdr:colOff>
          <xdr:row>1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13</xdr:row>
      <xdr:rowOff>0</xdr:rowOff>
    </xdr:from>
    <xdr:to>
      <xdr:col>15</xdr:col>
      <xdr:colOff>485776</xdr:colOff>
      <xdr:row>21</xdr:row>
      <xdr:rowOff>43027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5026" y="2400300"/>
          <a:ext cx="2190750" cy="1414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76201</xdr:colOff>
      <xdr:row>10</xdr:row>
      <xdr:rowOff>85725</xdr:rowOff>
    </xdr:from>
    <xdr:to>
      <xdr:col>13</xdr:col>
      <xdr:colOff>666751</xdr:colOff>
      <xdr:row>17</xdr:row>
      <xdr:rowOff>152589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1" y="1971675"/>
          <a:ext cx="1962150" cy="1267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1" sqref="L1"/>
    </sheetView>
  </sheetViews>
  <sheetFormatPr defaultRowHeight="13.5"/>
  <sheetData>
    <row r="1" spans="1:12" ht="27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L1" s="51" t="s">
        <v>67</v>
      </c>
    </row>
    <row r="2" spans="1:12">
      <c r="A2" s="31" t="s">
        <v>26</v>
      </c>
      <c r="B2" s="32">
        <v>99</v>
      </c>
      <c r="C2" s="31">
        <v>94</v>
      </c>
      <c r="D2" s="31">
        <v>20</v>
      </c>
      <c r="E2" s="31">
        <v>17</v>
      </c>
      <c r="F2" s="31">
        <v>33</v>
      </c>
      <c r="G2" s="31">
        <v>76</v>
      </c>
      <c r="H2" s="31">
        <v>61</v>
      </c>
      <c r="I2" s="31">
        <v>32</v>
      </c>
      <c r="J2" s="31">
        <v>700</v>
      </c>
    </row>
    <row r="3" spans="1:12">
      <c r="A3" s="31" t="s">
        <v>27</v>
      </c>
      <c r="B3" s="32">
        <v>99</v>
      </c>
      <c r="C3" s="31">
        <v>76</v>
      </c>
      <c r="D3" s="31">
        <v>74</v>
      </c>
      <c r="E3" s="31">
        <v>26</v>
      </c>
      <c r="F3" s="31">
        <v>62</v>
      </c>
      <c r="G3" s="31">
        <v>7</v>
      </c>
      <c r="H3" s="31">
        <v>44</v>
      </c>
      <c r="I3" s="31">
        <v>26</v>
      </c>
      <c r="J3" s="31">
        <v>690</v>
      </c>
    </row>
    <row r="4" spans="1:12">
      <c r="A4" s="31" t="s">
        <v>28</v>
      </c>
      <c r="B4" s="32">
        <v>99</v>
      </c>
      <c r="C4" s="31">
        <v>84</v>
      </c>
      <c r="D4" s="31">
        <v>50</v>
      </c>
      <c r="E4" s="31">
        <v>6</v>
      </c>
      <c r="F4" s="31">
        <v>60</v>
      </c>
      <c r="G4" s="31">
        <v>8</v>
      </c>
      <c r="H4" s="31">
        <v>44</v>
      </c>
      <c r="I4" s="31">
        <v>23</v>
      </c>
      <c r="J4" s="31">
        <v>660</v>
      </c>
    </row>
    <row r="5" spans="1:12">
      <c r="A5" s="31" t="s">
        <v>29</v>
      </c>
      <c r="B5" s="32">
        <v>99</v>
      </c>
      <c r="C5" s="31">
        <v>84</v>
      </c>
      <c r="D5" s="31">
        <v>32</v>
      </c>
      <c r="E5" s="31">
        <v>25</v>
      </c>
      <c r="F5" s="31">
        <v>51</v>
      </c>
      <c r="G5" s="31">
        <v>28</v>
      </c>
      <c r="H5" s="31">
        <v>42</v>
      </c>
      <c r="I5" s="31">
        <v>31</v>
      </c>
      <c r="J5" s="31">
        <v>530</v>
      </c>
    </row>
    <row r="6" spans="1:12">
      <c r="A6" s="31" t="s">
        <v>30</v>
      </c>
      <c r="B6" s="32">
        <v>77</v>
      </c>
      <c r="C6" s="31">
        <v>37</v>
      </c>
      <c r="D6" s="31">
        <v>54</v>
      </c>
      <c r="E6" s="31">
        <v>29</v>
      </c>
      <c r="F6" s="31">
        <v>38</v>
      </c>
      <c r="G6" s="31">
        <v>12</v>
      </c>
      <c r="H6" s="31">
        <v>29</v>
      </c>
      <c r="I6" s="31">
        <v>22</v>
      </c>
      <c r="J6" s="31">
        <v>360</v>
      </c>
    </row>
    <row r="7" spans="1:12">
      <c r="A7" s="31" t="s">
        <v>31</v>
      </c>
      <c r="B7" s="32">
        <v>84</v>
      </c>
      <c r="C7" s="31">
        <v>33</v>
      </c>
      <c r="D7" s="31">
        <v>38</v>
      </c>
      <c r="E7" s="31">
        <v>16</v>
      </c>
      <c r="F7" s="31">
        <v>41</v>
      </c>
      <c r="G7" s="31">
        <v>6</v>
      </c>
      <c r="H7" s="31">
        <v>29</v>
      </c>
      <c r="I7" s="31">
        <v>15</v>
      </c>
      <c r="J7" s="31">
        <v>310</v>
      </c>
    </row>
    <row r="8" spans="1:12">
      <c r="A8" s="31" t="s">
        <v>32</v>
      </c>
      <c r="B8" s="32">
        <v>94</v>
      </c>
      <c r="C8" s="31">
        <v>66</v>
      </c>
      <c r="D8" s="31">
        <v>21</v>
      </c>
      <c r="E8" s="31">
        <v>4</v>
      </c>
      <c r="F8" s="31">
        <v>26</v>
      </c>
      <c r="G8" s="31">
        <v>43</v>
      </c>
      <c r="H8" s="31">
        <v>39</v>
      </c>
      <c r="I8" s="31">
        <v>58</v>
      </c>
      <c r="J8" s="31">
        <v>300</v>
      </c>
    </row>
    <row r="9" spans="1:12">
      <c r="A9" s="31" t="s">
        <v>33</v>
      </c>
      <c r="B9" s="32">
        <v>98</v>
      </c>
      <c r="C9" s="31">
        <v>50</v>
      </c>
      <c r="D9" s="31">
        <v>11</v>
      </c>
      <c r="E9" s="31">
        <v>3</v>
      </c>
      <c r="F9" s="31">
        <v>23</v>
      </c>
      <c r="G9" s="31">
        <v>24</v>
      </c>
      <c r="H9" s="31">
        <v>25</v>
      </c>
      <c r="I9" s="31">
        <v>32</v>
      </c>
      <c r="J9" s="31">
        <v>270</v>
      </c>
    </row>
    <row r="10" spans="1:12">
      <c r="A10" s="31" t="s">
        <v>34</v>
      </c>
      <c r="B10" s="32">
        <v>91</v>
      </c>
      <c r="C10" s="31">
        <v>35</v>
      </c>
      <c r="D10" s="31">
        <v>30</v>
      </c>
      <c r="E10" s="31">
        <v>18</v>
      </c>
      <c r="F10" s="31">
        <v>34</v>
      </c>
      <c r="G10" s="31">
        <v>21</v>
      </c>
      <c r="H10" s="31">
        <v>31</v>
      </c>
      <c r="I10" s="31">
        <v>23</v>
      </c>
      <c r="J10" s="31">
        <v>240</v>
      </c>
    </row>
    <row r="11" spans="1:12">
      <c r="A11" s="31" t="s">
        <v>35</v>
      </c>
      <c r="B11" s="32">
        <v>46</v>
      </c>
      <c r="C11" s="31">
        <v>26</v>
      </c>
      <c r="D11" s="31">
        <v>47</v>
      </c>
      <c r="E11" s="31">
        <v>31</v>
      </c>
      <c r="F11" s="31">
        <v>34</v>
      </c>
      <c r="G11" s="31">
        <v>16</v>
      </c>
      <c r="H11" s="31">
        <v>32</v>
      </c>
      <c r="I11" s="31">
        <v>19</v>
      </c>
      <c r="J11" s="31">
        <v>230</v>
      </c>
    </row>
    <row r="12" spans="1:12">
      <c r="A12" s="31" t="s">
        <v>36</v>
      </c>
      <c r="B12" s="32">
        <v>72</v>
      </c>
      <c r="C12" s="31">
        <v>23</v>
      </c>
      <c r="D12" s="31">
        <v>39</v>
      </c>
      <c r="E12" s="31">
        <v>8</v>
      </c>
      <c r="F12" s="31">
        <v>31</v>
      </c>
      <c r="G12" s="31">
        <v>15</v>
      </c>
      <c r="H12" s="31">
        <v>23</v>
      </c>
      <c r="I12" s="31">
        <v>36</v>
      </c>
      <c r="J12" s="31">
        <v>220</v>
      </c>
    </row>
    <row r="13" spans="1:12">
      <c r="A13" s="31" t="s">
        <v>37</v>
      </c>
      <c r="B13" s="32">
        <v>33</v>
      </c>
      <c r="C13" s="31">
        <v>15</v>
      </c>
      <c r="D13" s="31">
        <v>84</v>
      </c>
      <c r="E13" s="31">
        <v>20</v>
      </c>
      <c r="F13" s="31">
        <v>47</v>
      </c>
      <c r="G13" s="31">
        <v>12</v>
      </c>
      <c r="H13" s="31">
        <v>32</v>
      </c>
      <c r="I13" s="31">
        <v>27</v>
      </c>
      <c r="J13" s="31">
        <v>200</v>
      </c>
    </row>
    <row r="14" spans="1:12">
      <c r="A14" s="31" t="s">
        <v>38</v>
      </c>
      <c r="B14" s="32">
        <v>52</v>
      </c>
      <c r="C14" s="31">
        <v>27</v>
      </c>
      <c r="D14" s="31">
        <v>15</v>
      </c>
      <c r="E14" s="31">
        <v>8</v>
      </c>
      <c r="F14" s="31">
        <v>13</v>
      </c>
      <c r="G14" s="31">
        <v>31</v>
      </c>
      <c r="H14" s="31">
        <v>25</v>
      </c>
      <c r="I14" s="31">
        <v>19</v>
      </c>
      <c r="J14" s="31">
        <v>150</v>
      </c>
    </row>
    <row r="15" spans="1:12">
      <c r="A15" s="31" t="s">
        <v>39</v>
      </c>
      <c r="B15" s="32">
        <v>85</v>
      </c>
      <c r="C15" s="31">
        <v>20</v>
      </c>
      <c r="D15" s="31">
        <v>11</v>
      </c>
      <c r="E15" s="31">
        <v>2</v>
      </c>
      <c r="F15" s="31">
        <v>16</v>
      </c>
      <c r="G15" s="31">
        <v>50</v>
      </c>
      <c r="H15" s="31">
        <v>28</v>
      </c>
      <c r="I15" s="31">
        <v>32</v>
      </c>
      <c r="J15" s="31">
        <v>120</v>
      </c>
    </row>
    <row r="16" spans="1:12">
      <c r="A16" s="31" t="s">
        <v>40</v>
      </c>
      <c r="B16" s="32">
        <v>56</v>
      </c>
      <c r="C16" s="31">
        <v>14</v>
      </c>
      <c r="D16" s="31">
        <v>28</v>
      </c>
      <c r="E16" s="31">
        <v>13</v>
      </c>
      <c r="F16" s="31">
        <v>29</v>
      </c>
      <c r="G16" s="31">
        <v>13</v>
      </c>
      <c r="H16" s="31">
        <v>37</v>
      </c>
      <c r="I16" s="31">
        <v>26</v>
      </c>
      <c r="J16" s="31">
        <v>120</v>
      </c>
    </row>
    <row r="17" spans="1:10">
      <c r="A17" s="31" t="s">
        <v>41</v>
      </c>
      <c r="B17" s="32">
        <v>43</v>
      </c>
      <c r="C17" s="31">
        <v>25</v>
      </c>
      <c r="D17" s="31">
        <v>11</v>
      </c>
      <c r="E17" s="31">
        <v>3</v>
      </c>
      <c r="F17" s="31">
        <v>33</v>
      </c>
      <c r="G17" s="31">
        <v>6</v>
      </c>
      <c r="H17" s="31">
        <v>29</v>
      </c>
      <c r="I17" s="31">
        <v>17</v>
      </c>
      <c r="J17" s="31">
        <v>110</v>
      </c>
    </row>
    <row r="18" spans="1:10">
      <c r="A18" s="31" t="s">
        <v>42</v>
      </c>
      <c r="B18" s="32">
        <v>60</v>
      </c>
      <c r="C18" s="31">
        <v>7</v>
      </c>
      <c r="D18" s="31">
        <v>11</v>
      </c>
      <c r="E18" s="31">
        <v>5</v>
      </c>
      <c r="F18" s="31">
        <v>8</v>
      </c>
      <c r="G18" s="31">
        <v>21</v>
      </c>
      <c r="H18" s="31">
        <v>21</v>
      </c>
      <c r="I18" s="31">
        <v>54</v>
      </c>
      <c r="J18" s="31">
        <v>90</v>
      </c>
    </row>
    <row r="19" spans="1:10">
      <c r="A19" s="31" t="s">
        <v>43</v>
      </c>
      <c r="B19" s="32">
        <v>79</v>
      </c>
      <c r="C19" s="31">
        <v>17</v>
      </c>
      <c r="D19" s="31">
        <v>8</v>
      </c>
      <c r="E19" s="31">
        <v>1</v>
      </c>
      <c r="F19" s="31">
        <v>6</v>
      </c>
      <c r="G19" s="31">
        <v>25</v>
      </c>
      <c r="H19" s="31">
        <v>25</v>
      </c>
      <c r="I19" s="31">
        <v>39</v>
      </c>
      <c r="J19" s="31">
        <v>70</v>
      </c>
    </row>
    <row r="20" spans="1:10">
      <c r="A20" s="31" t="s">
        <v>44</v>
      </c>
      <c r="B20" s="32">
        <v>30</v>
      </c>
      <c r="C20" s="31">
        <v>17</v>
      </c>
      <c r="D20" s="31">
        <v>5</v>
      </c>
      <c r="E20" s="31">
        <v>1</v>
      </c>
      <c r="F20" s="31">
        <v>14</v>
      </c>
      <c r="G20" s="31">
        <v>52</v>
      </c>
      <c r="H20" s="31">
        <v>26</v>
      </c>
      <c r="I20" s="31">
        <v>34</v>
      </c>
      <c r="J20" s="31">
        <v>60</v>
      </c>
    </row>
    <row r="21" spans="1:10">
      <c r="A21" s="31" t="s">
        <v>45</v>
      </c>
      <c r="B21" s="32">
        <v>20</v>
      </c>
      <c r="C21" s="31">
        <v>8</v>
      </c>
      <c r="D21" s="31">
        <v>19</v>
      </c>
      <c r="E21" s="31">
        <v>5</v>
      </c>
      <c r="F21" s="31">
        <v>14</v>
      </c>
      <c r="G21" s="31">
        <v>23</v>
      </c>
      <c r="H21" s="31">
        <v>21</v>
      </c>
      <c r="I21" s="31">
        <v>30</v>
      </c>
      <c r="J21" s="31">
        <v>50</v>
      </c>
    </row>
    <row r="23" spans="1:10">
      <c r="A23" s="15" t="s">
        <v>46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/>
  </sheetViews>
  <sheetFormatPr defaultRowHeight="12"/>
  <cols>
    <col min="1" max="1" width="13.875" style="8" bestFit="1" customWidth="1"/>
    <col min="2" max="16384" width="9" style="8"/>
  </cols>
  <sheetData>
    <row r="1" spans="1:10">
      <c r="A1" s="6" t="s">
        <v>20</v>
      </c>
      <c r="B1" s="7" t="s">
        <v>12</v>
      </c>
      <c r="C1" s="7" t="s">
        <v>13</v>
      </c>
      <c r="D1" s="7" t="s">
        <v>14</v>
      </c>
      <c r="E1" s="7" t="s">
        <v>11</v>
      </c>
      <c r="G1" s="9" t="s">
        <v>67</v>
      </c>
      <c r="H1" s="9"/>
      <c r="I1" s="9"/>
      <c r="J1" s="9"/>
    </row>
    <row r="2" spans="1:10">
      <c r="A2" s="10">
        <v>42360</v>
      </c>
      <c r="B2" s="11">
        <v>121.21</v>
      </c>
      <c r="C2" s="11">
        <v>121.55</v>
      </c>
      <c r="D2" s="11">
        <v>120.83</v>
      </c>
      <c r="E2" s="11">
        <v>121.08</v>
      </c>
      <c r="G2" s="9"/>
      <c r="H2" s="9"/>
      <c r="I2" s="9"/>
      <c r="J2" s="9"/>
    </row>
    <row r="3" spans="1:10">
      <c r="A3" s="10">
        <v>42361</v>
      </c>
      <c r="B3" s="11">
        <v>121.16</v>
      </c>
      <c r="C3" s="11">
        <v>121.33</v>
      </c>
      <c r="D3" s="11">
        <v>120.7</v>
      </c>
      <c r="E3" s="11">
        <v>120.93</v>
      </c>
      <c r="G3" s="12"/>
      <c r="H3" s="9"/>
      <c r="I3" s="9"/>
      <c r="J3" s="9"/>
    </row>
    <row r="4" spans="1:10">
      <c r="A4" s="10">
        <v>42362</v>
      </c>
      <c r="B4" s="11">
        <v>121.06</v>
      </c>
      <c r="C4" s="11">
        <v>121.14</v>
      </c>
      <c r="D4" s="11">
        <v>120.78</v>
      </c>
      <c r="E4" s="11">
        <v>120.44</v>
      </c>
      <c r="G4" s="13"/>
      <c r="H4" s="9"/>
      <c r="I4" s="9"/>
      <c r="J4" s="9"/>
    </row>
    <row r="5" spans="1:10">
      <c r="A5" s="10">
        <v>42363</v>
      </c>
      <c r="B5" s="11">
        <v>120.9</v>
      </c>
      <c r="C5" s="11">
        <v>121</v>
      </c>
      <c r="D5" s="11">
        <v>120.22</v>
      </c>
      <c r="E5" s="11">
        <v>120.42</v>
      </c>
      <c r="G5" s="13"/>
      <c r="H5" s="9"/>
      <c r="I5" s="9"/>
      <c r="J5" s="9"/>
    </row>
    <row r="6" spans="1:10">
      <c r="A6" s="10">
        <v>42366</v>
      </c>
      <c r="B6" s="11">
        <v>120.46</v>
      </c>
      <c r="C6" s="11">
        <v>120.48</v>
      </c>
      <c r="D6" s="11">
        <v>120.02</v>
      </c>
      <c r="E6" s="11">
        <v>120.41</v>
      </c>
      <c r="G6" s="13"/>
      <c r="H6" s="9"/>
      <c r="I6" s="9"/>
      <c r="J6" s="9"/>
    </row>
    <row r="7" spans="1:10">
      <c r="A7" s="10">
        <v>42367</v>
      </c>
      <c r="B7" s="11">
        <v>120.22</v>
      </c>
      <c r="C7" s="11">
        <v>120.66</v>
      </c>
      <c r="D7" s="11">
        <v>120.15</v>
      </c>
      <c r="E7" s="11">
        <v>120.47</v>
      </c>
      <c r="G7" s="13"/>
      <c r="H7" s="9"/>
      <c r="I7" s="9"/>
      <c r="J7" s="9"/>
    </row>
    <row r="8" spans="1:10">
      <c r="A8" s="10">
        <v>42368</v>
      </c>
      <c r="B8" s="11">
        <v>120.38</v>
      </c>
      <c r="C8" s="11">
        <v>120.5</v>
      </c>
      <c r="D8" s="11">
        <v>120.2</v>
      </c>
      <c r="E8" s="11">
        <v>120.52</v>
      </c>
      <c r="G8" s="13"/>
      <c r="H8" s="9"/>
      <c r="I8" s="9"/>
      <c r="J8" s="9"/>
    </row>
    <row r="9" spans="1:10">
      <c r="A9" s="10">
        <v>42369</v>
      </c>
      <c r="B9" s="11">
        <v>120.46</v>
      </c>
      <c r="C9" s="11">
        <v>120.67</v>
      </c>
      <c r="D9" s="11">
        <v>120.32</v>
      </c>
      <c r="E9" s="11">
        <v>120.32</v>
      </c>
      <c r="G9" s="9"/>
      <c r="H9" s="9"/>
      <c r="I9" s="9"/>
      <c r="J9" s="9"/>
    </row>
    <row r="10" spans="1:10">
      <c r="A10" s="10">
        <v>42370</v>
      </c>
      <c r="B10" s="11">
        <v>120.49</v>
      </c>
      <c r="C10" s="11">
        <v>120.6</v>
      </c>
      <c r="D10" s="11">
        <v>119.98</v>
      </c>
      <c r="E10" s="11">
        <v>120.33</v>
      </c>
      <c r="G10" s="9"/>
      <c r="H10" s="9"/>
      <c r="I10" s="9"/>
      <c r="J10" s="9"/>
    </row>
    <row r="11" spans="1:10">
      <c r="A11" s="10">
        <v>42373</v>
      </c>
      <c r="B11" s="11">
        <v>120.27</v>
      </c>
      <c r="C11" s="11">
        <v>120.33</v>
      </c>
      <c r="D11" s="11">
        <v>120.27</v>
      </c>
      <c r="E11" s="11">
        <v>119.44</v>
      </c>
      <c r="G11" s="14"/>
      <c r="H11" s="9"/>
      <c r="I11" s="9"/>
      <c r="J11" s="9"/>
    </row>
    <row r="12" spans="1:10">
      <c r="A12" s="10">
        <v>42374</v>
      </c>
      <c r="B12" s="11">
        <v>120.27</v>
      </c>
      <c r="C12" s="11">
        <v>120.47</v>
      </c>
      <c r="D12" s="11">
        <v>118.68</v>
      </c>
      <c r="E12" s="11">
        <v>119.06</v>
      </c>
      <c r="G12" s="13"/>
      <c r="H12" s="9"/>
      <c r="I12" s="9"/>
      <c r="J12" s="9"/>
    </row>
    <row r="13" spans="1:10">
      <c r="A13" s="10">
        <v>42375</v>
      </c>
      <c r="B13" s="11">
        <v>119.41</v>
      </c>
      <c r="C13" s="11">
        <v>119.71</v>
      </c>
      <c r="D13" s="11">
        <v>118.77</v>
      </c>
      <c r="E13" s="11">
        <v>118.47</v>
      </c>
      <c r="G13" s="13"/>
      <c r="H13" s="9"/>
      <c r="I13" s="9"/>
      <c r="J13" s="9"/>
    </row>
    <row r="14" spans="1:10">
      <c r="A14" s="10">
        <v>42376</v>
      </c>
      <c r="B14" s="11">
        <v>119.05</v>
      </c>
      <c r="C14" s="11">
        <v>119.17</v>
      </c>
      <c r="D14" s="11">
        <v>118.22</v>
      </c>
      <c r="E14" s="11">
        <v>117.68</v>
      </c>
      <c r="G14" s="13"/>
      <c r="H14" s="9"/>
      <c r="I14" s="9"/>
      <c r="J14" s="9"/>
    </row>
    <row r="15" spans="1:10">
      <c r="A15" s="10">
        <v>42377</v>
      </c>
      <c r="B15" s="11">
        <v>118.46</v>
      </c>
      <c r="C15" s="11">
        <v>118.77</v>
      </c>
      <c r="D15" s="11">
        <v>117.3</v>
      </c>
      <c r="E15" s="11">
        <v>117.45</v>
      </c>
      <c r="G15" s="9"/>
      <c r="H15" s="9"/>
      <c r="I15" s="9"/>
      <c r="J15" s="9"/>
    </row>
    <row r="16" spans="1:10">
      <c r="A16" s="10">
        <v>42380</v>
      </c>
      <c r="B16" s="11">
        <v>117.66</v>
      </c>
      <c r="C16" s="11">
        <v>118.77</v>
      </c>
      <c r="D16" s="11">
        <v>117.42</v>
      </c>
      <c r="E16" s="11">
        <v>117.77</v>
      </c>
      <c r="G16" s="14"/>
      <c r="H16" s="14"/>
      <c r="I16" s="14"/>
      <c r="J16" s="14"/>
    </row>
    <row r="17" spans="1:10">
      <c r="A17" s="10">
        <v>42381</v>
      </c>
      <c r="B17" s="11">
        <v>117.43</v>
      </c>
      <c r="C17" s="11">
        <v>118.03</v>
      </c>
      <c r="D17" s="11">
        <v>116.68</v>
      </c>
      <c r="E17" s="11">
        <v>117.64</v>
      </c>
      <c r="G17" s="13"/>
      <c r="H17" s="13"/>
      <c r="I17" s="13"/>
      <c r="J17" s="13"/>
    </row>
    <row r="18" spans="1:10">
      <c r="A18" s="10">
        <v>42382</v>
      </c>
      <c r="B18" s="11">
        <v>117.73</v>
      </c>
      <c r="C18" s="11">
        <v>118.08</v>
      </c>
      <c r="D18" s="11">
        <v>117.2</v>
      </c>
      <c r="E18" s="11">
        <v>117.69</v>
      </c>
      <c r="G18" s="13"/>
      <c r="H18" s="13"/>
      <c r="I18" s="13"/>
      <c r="J18" s="13"/>
    </row>
    <row r="19" spans="1:10">
      <c r="A19" s="10">
        <v>42383</v>
      </c>
      <c r="B19" s="11">
        <v>117.64</v>
      </c>
      <c r="C19" s="11">
        <v>118.39</v>
      </c>
      <c r="D19" s="11">
        <v>117.61</v>
      </c>
      <c r="E19" s="11">
        <v>118.05</v>
      </c>
      <c r="G19" s="13"/>
      <c r="H19" s="13"/>
      <c r="I19" s="13"/>
      <c r="J19" s="13"/>
    </row>
    <row r="20" spans="1:10">
      <c r="A20" s="10">
        <v>42384</v>
      </c>
      <c r="B20" s="11">
        <v>117.66</v>
      </c>
      <c r="C20" s="11">
        <v>118.28</v>
      </c>
      <c r="D20" s="11">
        <v>117.27</v>
      </c>
      <c r="E20" s="11">
        <v>117.06</v>
      </c>
      <c r="G20" s="13"/>
      <c r="H20" s="13"/>
      <c r="I20" s="13"/>
      <c r="J20" s="13"/>
    </row>
    <row r="21" spans="1:10">
      <c r="A21" s="10">
        <v>42387</v>
      </c>
      <c r="B21" s="11">
        <v>118.02</v>
      </c>
      <c r="C21" s="11">
        <v>118.28</v>
      </c>
      <c r="D21" s="11">
        <v>116.49</v>
      </c>
      <c r="E21" s="11">
        <v>117.34</v>
      </c>
      <c r="G21" s="9"/>
      <c r="H21" s="9"/>
      <c r="I21" s="9"/>
      <c r="J21" s="9"/>
    </row>
    <row r="22" spans="1:10">
      <c r="A22" s="10">
        <v>42388</v>
      </c>
      <c r="B22" s="11">
        <v>116.88</v>
      </c>
      <c r="C22" s="11">
        <v>117.47</v>
      </c>
      <c r="D22" s="11">
        <v>116.55</v>
      </c>
      <c r="E22" s="11">
        <v>117.64</v>
      </c>
      <c r="G22" s="9"/>
      <c r="H22" s="9"/>
      <c r="I22" s="9"/>
      <c r="J22" s="9"/>
    </row>
    <row r="23" spans="1:10">
      <c r="A23" s="10">
        <v>42389</v>
      </c>
      <c r="B23" s="11">
        <v>117.31</v>
      </c>
      <c r="C23" s="11">
        <v>118.13</v>
      </c>
      <c r="D23" s="11">
        <v>117.23</v>
      </c>
      <c r="E23" s="11">
        <v>116.94</v>
      </c>
      <c r="G23" s="9"/>
      <c r="H23" s="9"/>
      <c r="I23" s="9"/>
      <c r="J23" s="9"/>
    </row>
    <row r="24" spans="1:10">
      <c r="A24" s="10">
        <v>42390</v>
      </c>
      <c r="B24" s="11">
        <v>117.61</v>
      </c>
      <c r="C24" s="11">
        <v>117.69</v>
      </c>
      <c r="D24" s="11">
        <v>115.96</v>
      </c>
      <c r="E24" s="11">
        <v>117.7</v>
      </c>
    </row>
    <row r="25" spans="1:10">
      <c r="A25" s="10">
        <v>42391</v>
      </c>
      <c r="B25" s="11">
        <v>116.92</v>
      </c>
      <c r="C25" s="11">
        <v>117.83</v>
      </c>
      <c r="D25" s="11">
        <v>116.45</v>
      </c>
      <c r="E25" s="11">
        <v>118.78</v>
      </c>
    </row>
    <row r="26" spans="1:10">
      <c r="A26" s="10">
        <v>42394</v>
      </c>
      <c r="B26" s="11">
        <v>117.7</v>
      </c>
      <c r="C26" s="11">
        <v>118.89</v>
      </c>
      <c r="D26" s="11">
        <v>117.52</v>
      </c>
      <c r="E26" s="11">
        <v>118.3</v>
      </c>
    </row>
    <row r="27" spans="1:10">
      <c r="A27" s="10">
        <v>42395</v>
      </c>
      <c r="B27" s="11">
        <v>118.5</v>
      </c>
      <c r="C27" s="11">
        <v>118.86</v>
      </c>
      <c r="D27" s="11">
        <v>118.16</v>
      </c>
      <c r="E27" s="11">
        <v>118.42</v>
      </c>
    </row>
    <row r="28" spans="1:10">
      <c r="A28" s="10">
        <v>42396</v>
      </c>
      <c r="B28" s="11">
        <v>118.29</v>
      </c>
      <c r="C28" s="11">
        <v>118.62</v>
      </c>
      <c r="D28" s="11">
        <v>117.63</v>
      </c>
      <c r="E28" s="11">
        <v>118.67</v>
      </c>
    </row>
    <row r="29" spans="1:10">
      <c r="A29" s="10">
        <v>42397</v>
      </c>
      <c r="B29" s="11">
        <v>118.41</v>
      </c>
      <c r="C29" s="11">
        <v>119.08</v>
      </c>
      <c r="D29" s="11">
        <v>118.01</v>
      </c>
      <c r="E29" s="11">
        <v>118.83</v>
      </c>
    </row>
    <row r="30" spans="1:10">
      <c r="A30" s="10">
        <v>42398</v>
      </c>
      <c r="B30" s="11">
        <v>118.67</v>
      </c>
      <c r="C30" s="11">
        <v>119</v>
      </c>
      <c r="D30" s="11">
        <v>118.39</v>
      </c>
      <c r="E30" s="11">
        <v>121.06</v>
      </c>
    </row>
    <row r="31" spans="1:10">
      <c r="A31" s="10">
        <v>42401</v>
      </c>
      <c r="B31" s="11">
        <v>118.8</v>
      </c>
      <c r="C31" s="11">
        <v>121.7</v>
      </c>
      <c r="D31" s="11">
        <v>118.48</v>
      </c>
      <c r="E31" s="11">
        <v>120.98</v>
      </c>
    </row>
    <row r="32" spans="1:10">
      <c r="A32" s="10">
        <v>42402</v>
      </c>
      <c r="B32" s="11">
        <v>121.1</v>
      </c>
      <c r="C32" s="11">
        <v>121.48</v>
      </c>
      <c r="D32" s="11">
        <v>120.66</v>
      </c>
      <c r="E32" s="11">
        <v>119.97</v>
      </c>
    </row>
    <row r="33" spans="1:5">
      <c r="A33" s="10">
        <v>42403</v>
      </c>
      <c r="B33" s="11">
        <v>120.98</v>
      </c>
      <c r="C33" s="11">
        <v>121.06</v>
      </c>
      <c r="D33" s="11">
        <v>119.82</v>
      </c>
      <c r="E33" s="11">
        <v>117.92</v>
      </c>
    </row>
    <row r="34" spans="1:5">
      <c r="A34" s="10">
        <v>42404</v>
      </c>
      <c r="B34" s="11">
        <v>119.94</v>
      </c>
      <c r="C34" s="11">
        <v>120.06</v>
      </c>
      <c r="D34" s="11">
        <v>117.03</v>
      </c>
      <c r="E34" s="11">
        <v>116.77</v>
      </c>
    </row>
    <row r="35" spans="1:5">
      <c r="A35" s="10">
        <v>42405</v>
      </c>
      <c r="B35" s="11">
        <v>117.88</v>
      </c>
      <c r="C35" s="11">
        <v>118.25</v>
      </c>
      <c r="D35" s="11">
        <v>116.5</v>
      </c>
      <c r="E35" s="11">
        <v>116.9</v>
      </c>
    </row>
    <row r="36" spans="1:5">
      <c r="A36" s="10">
        <v>42408</v>
      </c>
      <c r="B36" s="11">
        <v>116.77</v>
      </c>
      <c r="C36" s="11">
        <v>117.42</v>
      </c>
      <c r="D36" s="11">
        <v>116.42</v>
      </c>
      <c r="E36" s="11">
        <v>115.84</v>
      </c>
    </row>
    <row r="37" spans="1:5">
      <c r="A37" s="10">
        <v>42409</v>
      </c>
      <c r="B37" s="11">
        <v>116.88</v>
      </c>
      <c r="C37" s="11">
        <v>117.53</v>
      </c>
      <c r="D37" s="11">
        <v>115.17</v>
      </c>
      <c r="E37" s="11">
        <v>115.11</v>
      </c>
    </row>
    <row r="38" spans="1:5">
      <c r="A38" s="10">
        <v>42410</v>
      </c>
      <c r="B38" s="11">
        <v>115.84</v>
      </c>
      <c r="C38" s="11">
        <v>115.86</v>
      </c>
      <c r="D38" s="11">
        <v>114.22</v>
      </c>
      <c r="E38" s="11">
        <v>113.34</v>
      </c>
    </row>
    <row r="39" spans="1:5">
      <c r="A39" s="10">
        <v>42411</v>
      </c>
      <c r="B39" s="11">
        <v>115.12</v>
      </c>
      <c r="C39" s="11">
        <v>115.28</v>
      </c>
      <c r="D39" s="11">
        <v>113.12</v>
      </c>
      <c r="E39" s="11">
        <v>112.42</v>
      </c>
    </row>
    <row r="40" spans="1:5">
      <c r="A40" s="10">
        <v>42412</v>
      </c>
      <c r="B40" s="11">
        <v>113.31</v>
      </c>
      <c r="C40" s="11">
        <v>113.59</v>
      </c>
      <c r="D40" s="11">
        <v>110.98</v>
      </c>
      <c r="E40" s="11">
        <v>113.22</v>
      </c>
    </row>
    <row r="41" spans="1:5">
      <c r="A41" s="10">
        <v>42415</v>
      </c>
      <c r="B41" s="11">
        <v>112.4</v>
      </c>
      <c r="C41" s="11">
        <v>113.55</v>
      </c>
      <c r="D41" s="11">
        <v>111.72</v>
      </c>
      <c r="E41" s="11">
        <v>114.58</v>
      </c>
    </row>
    <row r="42" spans="1:5">
      <c r="A42" s="10">
        <v>42416</v>
      </c>
      <c r="B42" s="11">
        <v>113.2</v>
      </c>
      <c r="C42" s="11">
        <v>114.72</v>
      </c>
      <c r="D42" s="11">
        <v>113.04</v>
      </c>
      <c r="E42" s="11">
        <v>114.08</v>
      </c>
    </row>
    <row r="43" spans="1:5">
      <c r="A43" s="10">
        <v>42417</v>
      </c>
      <c r="B43" s="11">
        <v>114.57</v>
      </c>
      <c r="C43" s="11">
        <v>114.89</v>
      </c>
      <c r="D43" s="11">
        <v>113.57</v>
      </c>
      <c r="E43" s="11">
        <v>114.11</v>
      </c>
    </row>
    <row r="44" spans="1:5">
      <c r="A44" s="10">
        <v>42418</v>
      </c>
      <c r="B44" s="11">
        <v>114.06</v>
      </c>
      <c r="C44" s="11">
        <v>114.52</v>
      </c>
      <c r="D44" s="11">
        <v>113.35</v>
      </c>
      <c r="E44" s="11">
        <v>113.25</v>
      </c>
    </row>
    <row r="45" spans="1:5">
      <c r="A45" s="10">
        <v>42419</v>
      </c>
      <c r="B45" s="11">
        <v>114.09</v>
      </c>
      <c r="C45" s="11">
        <v>114.33</v>
      </c>
      <c r="D45" s="11">
        <v>113.11</v>
      </c>
      <c r="E45" s="11">
        <v>112.57</v>
      </c>
    </row>
    <row r="46" spans="1:5">
      <c r="A46" s="10">
        <v>42422</v>
      </c>
      <c r="B46" s="11">
        <v>113.23</v>
      </c>
      <c r="C46" s="11">
        <v>113.4</v>
      </c>
      <c r="D46" s="11">
        <v>112.28</v>
      </c>
      <c r="E46" s="11">
        <v>112.92</v>
      </c>
    </row>
    <row r="47" spans="1:5">
      <c r="A47" s="10">
        <v>42423</v>
      </c>
      <c r="B47" s="11">
        <v>112.61</v>
      </c>
      <c r="C47" s="11">
        <v>113.39</v>
      </c>
      <c r="D47" s="11">
        <v>112.34</v>
      </c>
      <c r="E47" s="11">
        <v>112.11</v>
      </c>
    </row>
    <row r="48" spans="1:5">
      <c r="A48" s="10">
        <v>42424</v>
      </c>
      <c r="B48" s="11">
        <v>112.88</v>
      </c>
      <c r="C48" s="11">
        <v>113.06</v>
      </c>
      <c r="D48" s="11">
        <v>111.75</v>
      </c>
      <c r="E48" s="11">
        <v>112.19</v>
      </c>
    </row>
    <row r="49" spans="1:5">
      <c r="A49" s="10">
        <v>42425</v>
      </c>
      <c r="B49" s="11">
        <v>112.09</v>
      </c>
      <c r="C49" s="11">
        <v>112.28</v>
      </c>
      <c r="D49" s="11">
        <v>111.04</v>
      </c>
      <c r="E49" s="11">
        <v>113</v>
      </c>
    </row>
    <row r="50" spans="1:5">
      <c r="A50" s="10">
        <v>42426</v>
      </c>
      <c r="B50" s="11">
        <v>112.17</v>
      </c>
      <c r="C50" s="11">
        <v>113.03</v>
      </c>
      <c r="D50" s="11">
        <v>111.87</v>
      </c>
      <c r="E50" s="11">
        <v>114</v>
      </c>
    </row>
    <row r="51" spans="1:5">
      <c r="A51" s="10">
        <v>42429</v>
      </c>
      <c r="B51" s="11">
        <v>112.98</v>
      </c>
      <c r="C51" s="11">
        <v>114</v>
      </c>
      <c r="D51" s="11">
        <v>112.54</v>
      </c>
      <c r="E51" s="11">
        <v>112.69</v>
      </c>
    </row>
    <row r="52" spans="1:5">
      <c r="A52" s="10">
        <v>42430</v>
      </c>
      <c r="B52" s="11">
        <v>113.84</v>
      </c>
      <c r="C52" s="11">
        <v>114.01</v>
      </c>
      <c r="D52" s="11">
        <v>112.62</v>
      </c>
      <c r="E52" s="11">
        <v>114.01</v>
      </c>
    </row>
    <row r="53" spans="1:5">
      <c r="A53" s="10">
        <v>42431</v>
      </c>
      <c r="B53" s="11">
        <v>112.67</v>
      </c>
      <c r="C53" s="11">
        <v>114.21</v>
      </c>
      <c r="D53" s="11">
        <v>112.14</v>
      </c>
      <c r="E53" s="11">
        <v>113.48</v>
      </c>
    </row>
    <row r="54" spans="1:5">
      <c r="A54" s="10">
        <v>42432</v>
      </c>
      <c r="B54" s="11">
        <v>114</v>
      </c>
      <c r="C54" s="11">
        <v>114.58</v>
      </c>
      <c r="D54" s="11">
        <v>113.19</v>
      </c>
      <c r="E54" s="11">
        <v>113.69</v>
      </c>
    </row>
    <row r="55" spans="1:5">
      <c r="A55" s="10">
        <v>42433</v>
      </c>
      <c r="B55" s="11">
        <v>113.48</v>
      </c>
      <c r="C55" s="11">
        <v>114.28</v>
      </c>
      <c r="D55" s="11">
        <v>113.28</v>
      </c>
      <c r="E55" s="11">
        <v>113.76</v>
      </c>
    </row>
    <row r="56" spans="1:5">
      <c r="A56" s="10">
        <v>42435</v>
      </c>
      <c r="B56" s="11">
        <v>113.68</v>
      </c>
      <c r="C56" s="11">
        <v>114.26</v>
      </c>
      <c r="D56" s="11">
        <v>113.15</v>
      </c>
      <c r="E56" s="11">
        <v>113.83</v>
      </c>
    </row>
    <row r="58" spans="1:5">
      <c r="A58" s="6" t="s">
        <v>20</v>
      </c>
      <c r="B58" s="7" t="s">
        <v>12</v>
      </c>
      <c r="C58" s="7" t="s">
        <v>13</v>
      </c>
      <c r="D58" s="7" t="s">
        <v>14</v>
      </c>
      <c r="E58" s="7" t="s">
        <v>11</v>
      </c>
    </row>
    <row r="59" spans="1:5">
      <c r="A59" s="10">
        <v>42436</v>
      </c>
      <c r="B59" s="11">
        <v>113.95</v>
      </c>
      <c r="C59" s="11">
        <v>113.95</v>
      </c>
      <c r="D59" s="11">
        <v>113.77</v>
      </c>
      <c r="E59" s="11">
        <v>113.6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3.5"/>
  <cols>
    <col min="1" max="16384" width="9" style="1"/>
  </cols>
  <sheetData>
    <row r="1" spans="1:5" ht="15.75">
      <c r="A1" s="3" t="s">
        <v>15</v>
      </c>
      <c r="B1" s="3" t="s">
        <v>47</v>
      </c>
      <c r="C1" s="3" t="s">
        <v>48</v>
      </c>
      <c r="E1" s="1" t="s">
        <v>49</v>
      </c>
    </row>
    <row r="2" spans="1:5" ht="15.75">
      <c r="A2" s="3" t="s">
        <v>50</v>
      </c>
      <c r="B2" s="3" t="s">
        <v>51</v>
      </c>
      <c r="C2" s="3" t="s">
        <v>52</v>
      </c>
      <c r="E2" s="49" t="s">
        <v>68</v>
      </c>
    </row>
    <row r="3" spans="1:5">
      <c r="A3" s="3">
        <v>1</v>
      </c>
      <c r="B3" s="3"/>
      <c r="C3" s="3">
        <v>316</v>
      </c>
    </row>
    <row r="4" spans="1:5">
      <c r="A4" s="3">
        <v>2</v>
      </c>
      <c r="B4" s="3"/>
      <c r="C4" s="3">
        <v>329</v>
      </c>
    </row>
    <row r="5" spans="1:5">
      <c r="A5" s="3">
        <v>3</v>
      </c>
      <c r="B5" s="3"/>
      <c r="C5" s="3">
        <v>338</v>
      </c>
    </row>
    <row r="6" spans="1:5">
      <c r="A6" s="3">
        <v>4</v>
      </c>
      <c r="B6" s="3"/>
      <c r="C6" s="3">
        <v>344</v>
      </c>
    </row>
    <row r="7" spans="1:5">
      <c r="A7" s="3">
        <v>5</v>
      </c>
      <c r="B7" s="3"/>
      <c r="C7" s="3">
        <v>351</v>
      </c>
    </row>
    <row r="10" spans="1:5">
      <c r="A10" s="54" t="s">
        <v>70</v>
      </c>
      <c r="B10" s="55" t="s">
        <v>69</v>
      </c>
      <c r="C10" s="30" t="s">
        <v>71</v>
      </c>
    </row>
    <row r="11" spans="1:5">
      <c r="A11" s="53"/>
      <c r="B11" s="53">
        <v>2</v>
      </c>
      <c r="C11" s="53"/>
    </row>
    <row r="12" spans="1:5">
      <c r="A12" s="53"/>
      <c r="B12" s="53">
        <v>1</v>
      </c>
      <c r="C12" s="53"/>
    </row>
    <row r="13" spans="1:5">
      <c r="A13" s="15"/>
      <c r="B13" s="15"/>
      <c r="C13" s="15"/>
    </row>
    <row r="14" spans="1:5">
      <c r="A14" s="15"/>
      <c r="B14" s="15"/>
      <c r="C14" s="1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3.5"/>
  <cols>
    <col min="1" max="1" width="9" style="1"/>
    <col min="2" max="3" width="9.125" style="1" bestFit="1" customWidth="1"/>
    <col min="4" max="6" width="9.125" style="1" customWidth="1"/>
    <col min="7" max="16384" width="9" style="1"/>
  </cols>
  <sheetData>
    <row r="1" spans="1:10">
      <c r="A1" s="20" t="s">
        <v>15</v>
      </c>
      <c r="B1" s="20" t="s">
        <v>16</v>
      </c>
      <c r="D1" s="21"/>
      <c r="E1" s="21"/>
      <c r="F1" s="21"/>
      <c r="G1" s="21"/>
      <c r="H1" s="21" t="s">
        <v>18</v>
      </c>
      <c r="J1" s="49" t="s">
        <v>66</v>
      </c>
    </row>
    <row r="2" spans="1:10">
      <c r="A2" s="5">
        <v>1</v>
      </c>
      <c r="B2" s="16">
        <v>3.1</v>
      </c>
      <c r="D2" s="5">
        <v>1</v>
      </c>
      <c r="E2" s="19">
        <f t="shared" ref="E2:E10" si="0">D2^2</f>
        <v>1</v>
      </c>
      <c r="F2" s="19">
        <f t="shared" ref="F2:F10" si="1">D2^3</f>
        <v>1</v>
      </c>
      <c r="G2" s="19">
        <f t="shared" ref="G2:G10" si="2">D2^4</f>
        <v>1</v>
      </c>
      <c r="H2" s="16">
        <v>3.1</v>
      </c>
    </row>
    <row r="3" spans="1:10">
      <c r="A3" s="5">
        <v>2</v>
      </c>
      <c r="B3" s="16">
        <v>7.2</v>
      </c>
      <c r="D3" s="5">
        <v>2</v>
      </c>
      <c r="E3" s="19">
        <f t="shared" si="0"/>
        <v>4</v>
      </c>
      <c r="F3" s="19">
        <f t="shared" si="1"/>
        <v>8</v>
      </c>
      <c r="G3" s="19">
        <f t="shared" si="2"/>
        <v>16</v>
      </c>
      <c r="H3" s="16">
        <v>7.2</v>
      </c>
    </row>
    <row r="4" spans="1:10">
      <c r="A4" s="5">
        <v>3</v>
      </c>
      <c r="B4" s="16">
        <v>7.3</v>
      </c>
      <c r="D4" s="5">
        <v>3</v>
      </c>
      <c r="E4" s="19">
        <f t="shared" si="0"/>
        <v>9</v>
      </c>
      <c r="F4" s="19">
        <f t="shared" si="1"/>
        <v>27</v>
      </c>
      <c r="G4" s="19">
        <f t="shared" si="2"/>
        <v>81</v>
      </c>
      <c r="H4" s="16">
        <v>7.3</v>
      </c>
    </row>
    <row r="5" spans="1:10">
      <c r="A5" s="5">
        <v>4</v>
      </c>
      <c r="B5" s="16">
        <v>13</v>
      </c>
      <c r="D5" s="5">
        <v>4</v>
      </c>
      <c r="E5" s="19">
        <f t="shared" si="0"/>
        <v>16</v>
      </c>
      <c r="F5" s="19">
        <f t="shared" si="1"/>
        <v>64</v>
      </c>
      <c r="G5" s="19">
        <f t="shared" si="2"/>
        <v>256</v>
      </c>
      <c r="H5" s="16">
        <v>13</v>
      </c>
    </row>
    <row r="6" spans="1:10">
      <c r="A6" s="5">
        <v>5</v>
      </c>
      <c r="B6" s="16">
        <v>9.9</v>
      </c>
      <c r="D6" s="5">
        <v>5</v>
      </c>
      <c r="E6" s="19">
        <f t="shared" si="0"/>
        <v>25</v>
      </c>
      <c r="F6" s="19">
        <f t="shared" si="1"/>
        <v>125</v>
      </c>
      <c r="G6" s="19">
        <f t="shared" si="2"/>
        <v>625</v>
      </c>
      <c r="H6" s="16">
        <v>9.9</v>
      </c>
    </row>
    <row r="7" spans="1:10">
      <c r="A7" s="5">
        <v>6</v>
      </c>
      <c r="B7" s="16">
        <v>10.5</v>
      </c>
      <c r="D7" s="5">
        <v>6</v>
      </c>
      <c r="E7" s="19">
        <f t="shared" si="0"/>
        <v>36</v>
      </c>
      <c r="F7" s="19">
        <f t="shared" si="1"/>
        <v>216</v>
      </c>
      <c r="G7" s="19">
        <f t="shared" si="2"/>
        <v>1296</v>
      </c>
      <c r="H7" s="16">
        <v>10.5</v>
      </c>
    </row>
    <row r="8" spans="1:10">
      <c r="A8" s="5">
        <v>7</v>
      </c>
      <c r="B8" s="16">
        <v>18.5</v>
      </c>
      <c r="D8" s="5">
        <v>7</v>
      </c>
      <c r="E8" s="19">
        <f t="shared" si="0"/>
        <v>49</v>
      </c>
      <c r="F8" s="19">
        <f t="shared" si="1"/>
        <v>343</v>
      </c>
      <c r="G8" s="19">
        <f t="shared" si="2"/>
        <v>2401</v>
      </c>
      <c r="H8" s="16">
        <v>18.5</v>
      </c>
    </row>
    <row r="9" spans="1:10">
      <c r="A9" s="5">
        <v>8</v>
      </c>
      <c r="B9" s="16">
        <v>24</v>
      </c>
      <c r="D9" s="5">
        <v>8</v>
      </c>
      <c r="E9" s="19">
        <f t="shared" si="0"/>
        <v>64</v>
      </c>
      <c r="F9" s="19">
        <f t="shared" si="1"/>
        <v>512</v>
      </c>
      <c r="G9" s="19">
        <f t="shared" si="2"/>
        <v>4096</v>
      </c>
      <c r="H9" s="16">
        <v>24</v>
      </c>
    </row>
    <row r="10" spans="1:10">
      <c r="A10" s="17">
        <v>9</v>
      </c>
      <c r="B10" s="18">
        <v>27.8</v>
      </c>
      <c r="D10" s="5">
        <v>9</v>
      </c>
      <c r="E10" s="19">
        <f t="shared" si="0"/>
        <v>81</v>
      </c>
      <c r="F10" s="19">
        <f t="shared" si="1"/>
        <v>729</v>
      </c>
      <c r="G10" s="19">
        <f t="shared" si="2"/>
        <v>6561</v>
      </c>
      <c r="H10" s="16">
        <v>27.8</v>
      </c>
    </row>
    <row r="11" spans="1:10">
      <c r="A11" s="5">
        <v>10</v>
      </c>
      <c r="B11" s="3"/>
    </row>
    <row r="12" spans="1:10">
      <c r="A12" s="17">
        <v>11</v>
      </c>
      <c r="B12" s="3"/>
    </row>
    <row r="13" spans="1:10">
      <c r="A13" s="5">
        <v>12</v>
      </c>
      <c r="B13" s="3"/>
    </row>
    <row r="14" spans="1:10">
      <c r="A14" s="4"/>
      <c r="B14" s="4"/>
    </row>
    <row r="15" spans="1:10" ht="18.75" customHeight="1">
      <c r="A15" s="4"/>
      <c r="B15" s="4"/>
    </row>
    <row r="16" spans="1:10">
      <c r="A16" s="4"/>
      <c r="B16" s="4"/>
    </row>
    <row r="17" ht="13.5" customHeight="1"/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8196" r:id="rId4">
          <objectPr defaultSize="0" autoPict="0" r:id="rId5">
            <anchor moveWithCells="1" sizeWithCells="1">
              <from>
                <xdr:col>3</xdr:col>
                <xdr:colOff>180975</xdr:colOff>
                <xdr:row>0</xdr:row>
                <xdr:rowOff>0</xdr:rowOff>
              </from>
              <to>
                <xdr:col>3</xdr:col>
                <xdr:colOff>504825</xdr:colOff>
                <xdr:row>1</xdr:row>
                <xdr:rowOff>0</xdr:rowOff>
              </to>
            </anchor>
          </objectPr>
        </oleObject>
      </mc:Choice>
      <mc:Fallback>
        <oleObject progId="Equation.3" shapeId="8196" r:id="rId4"/>
      </mc:Fallback>
    </mc:AlternateContent>
    <mc:AlternateContent xmlns:mc="http://schemas.openxmlformats.org/markup-compatibility/2006">
      <mc:Choice Requires="x14">
        <oleObject progId="Equation.3" shapeId="8195" r:id="rId6">
          <objectPr defaultSize="0" autoPict="0" r:id="rId7">
            <anchor moveWithCells="1" sizeWithCells="1">
              <from>
                <xdr:col>4</xdr:col>
                <xdr:colOff>123825</xdr:colOff>
                <xdr:row>0</xdr:row>
                <xdr:rowOff>0</xdr:rowOff>
              </from>
              <to>
                <xdr:col>4</xdr:col>
                <xdr:colOff>542925</xdr:colOff>
                <xdr:row>1</xdr:row>
                <xdr:rowOff>0</xdr:rowOff>
              </to>
            </anchor>
          </objectPr>
        </oleObject>
      </mc:Choice>
      <mc:Fallback>
        <oleObject progId="Equation.3" shapeId="8195" r:id="rId6"/>
      </mc:Fallback>
    </mc:AlternateContent>
    <mc:AlternateContent xmlns:mc="http://schemas.openxmlformats.org/markup-compatibility/2006">
      <mc:Choice Requires="x14">
        <oleObject progId="Equation.3" shapeId="8194" r:id="rId8">
          <objectPr defaultSize="0" autoPict="0" r:id="rId9">
            <anchor moveWithCells="1" sizeWithCells="1">
              <from>
                <xdr:col>5</xdr:col>
                <xdr:colOff>133350</xdr:colOff>
                <xdr:row>0</xdr:row>
                <xdr:rowOff>0</xdr:rowOff>
              </from>
              <to>
                <xdr:col>5</xdr:col>
                <xdr:colOff>523875</xdr:colOff>
                <xdr:row>1</xdr:row>
                <xdr:rowOff>0</xdr:rowOff>
              </to>
            </anchor>
          </objectPr>
        </oleObject>
      </mc:Choice>
      <mc:Fallback>
        <oleObject progId="Equation.3" shapeId="8194" r:id="rId8"/>
      </mc:Fallback>
    </mc:AlternateContent>
    <mc:AlternateContent xmlns:mc="http://schemas.openxmlformats.org/markup-compatibility/2006">
      <mc:Choice Requires="x14">
        <oleObject progId="Equation.3" shapeId="8193" r:id="rId10">
          <objectPr defaultSize="0" autoPict="0" r:id="rId11">
            <anchor moveWithCells="1" sizeWithCells="1">
              <from>
                <xdr:col>6</xdr:col>
                <xdr:colOff>142875</xdr:colOff>
                <xdr:row>0</xdr:row>
                <xdr:rowOff>0</xdr:rowOff>
              </from>
              <to>
                <xdr:col>6</xdr:col>
                <xdr:colOff>552450</xdr:colOff>
                <xdr:row>1</xdr:row>
                <xdr:rowOff>0</xdr:rowOff>
              </to>
            </anchor>
          </objectPr>
        </oleObject>
      </mc:Choice>
      <mc:Fallback>
        <oleObject progId="Equation.3" shapeId="8193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RowHeight="13.5"/>
  <cols>
    <col min="1" max="1" width="14.625" style="2" bestFit="1" customWidth="1"/>
    <col min="2" max="2" width="11.5" style="2" customWidth="1"/>
    <col min="3" max="4" width="9.5" style="2" bestFit="1" customWidth="1"/>
    <col min="5" max="5" width="13.5" style="2" customWidth="1"/>
    <col min="6" max="6" width="11.875" style="2" customWidth="1"/>
    <col min="7" max="8" width="9.5" style="2" bestFit="1" customWidth="1"/>
    <col min="9" max="16384" width="9" style="2"/>
  </cols>
  <sheetData>
    <row r="1" spans="1:6" ht="30">
      <c r="A1" s="22" t="s">
        <v>10</v>
      </c>
      <c r="B1" s="23" t="s">
        <v>21</v>
      </c>
      <c r="C1" s="23" t="s">
        <v>22</v>
      </c>
      <c r="D1" s="23" t="s">
        <v>23</v>
      </c>
      <c r="F1" s="52" t="s">
        <v>67</v>
      </c>
    </row>
    <row r="2" spans="1:6">
      <c r="A2" s="24">
        <v>42361</v>
      </c>
      <c r="B2" s="25">
        <v>121.19</v>
      </c>
      <c r="C2" s="25">
        <v>121.08</v>
      </c>
      <c r="D2" s="26">
        <v>120.93</v>
      </c>
    </row>
    <row r="3" spans="1:6">
      <c r="A3" s="24">
        <v>42362</v>
      </c>
      <c r="B3" s="25">
        <v>121.08</v>
      </c>
      <c r="C3" s="25">
        <v>120.93</v>
      </c>
      <c r="D3" s="26">
        <v>120.44</v>
      </c>
    </row>
    <row r="4" spans="1:6">
      <c r="A4" s="24">
        <v>42363</v>
      </c>
      <c r="B4" s="25">
        <v>120.93</v>
      </c>
      <c r="C4" s="25">
        <v>120.44</v>
      </c>
      <c r="D4" s="26">
        <v>120.42</v>
      </c>
    </row>
    <row r="5" spans="1:6">
      <c r="A5" s="24">
        <v>42366</v>
      </c>
      <c r="B5" s="25">
        <v>120.44</v>
      </c>
      <c r="C5" s="25">
        <v>120.42</v>
      </c>
      <c r="D5" s="26">
        <v>120.41</v>
      </c>
    </row>
    <row r="6" spans="1:6">
      <c r="A6" s="24">
        <v>42367</v>
      </c>
      <c r="B6" s="25">
        <v>120.42</v>
      </c>
      <c r="C6" s="25">
        <v>120.41</v>
      </c>
      <c r="D6" s="26">
        <v>120.47</v>
      </c>
    </row>
    <row r="7" spans="1:6">
      <c r="A7" s="24">
        <v>42368</v>
      </c>
      <c r="B7" s="25">
        <v>120.41</v>
      </c>
      <c r="C7" s="25">
        <v>120.47</v>
      </c>
      <c r="D7" s="26">
        <v>120.52</v>
      </c>
    </row>
    <row r="8" spans="1:6">
      <c r="A8" s="24">
        <v>42369</v>
      </c>
      <c r="B8" s="25">
        <v>120.47</v>
      </c>
      <c r="C8" s="25">
        <v>120.52</v>
      </c>
      <c r="D8" s="26">
        <v>120.32</v>
      </c>
    </row>
    <row r="9" spans="1:6">
      <c r="A9" s="24">
        <v>42370</v>
      </c>
      <c r="B9" s="25">
        <v>120.52</v>
      </c>
      <c r="C9" s="25">
        <v>120.32</v>
      </c>
      <c r="D9" s="26">
        <v>120.33</v>
      </c>
    </row>
    <row r="10" spans="1:6">
      <c r="A10" s="24">
        <v>42373</v>
      </c>
      <c r="B10" s="25">
        <v>120.32</v>
      </c>
      <c r="C10" s="25">
        <v>120.33</v>
      </c>
      <c r="D10" s="26">
        <v>119.44</v>
      </c>
    </row>
    <row r="11" spans="1:6">
      <c r="A11" s="24">
        <v>42374</v>
      </c>
      <c r="B11" s="25">
        <v>120.33</v>
      </c>
      <c r="C11" s="25">
        <v>119.44</v>
      </c>
      <c r="D11" s="26">
        <v>119.06</v>
      </c>
    </row>
    <row r="12" spans="1:6">
      <c r="A12" s="24">
        <v>42375</v>
      </c>
      <c r="B12" s="25">
        <v>119.44</v>
      </c>
      <c r="C12" s="25">
        <v>119.06</v>
      </c>
      <c r="D12" s="26">
        <v>118.47</v>
      </c>
    </row>
    <row r="13" spans="1:6">
      <c r="A13" s="24">
        <v>42376</v>
      </c>
      <c r="B13" s="25">
        <v>119.06</v>
      </c>
      <c r="C13" s="25">
        <v>118.47</v>
      </c>
      <c r="D13" s="26">
        <v>117.68</v>
      </c>
    </row>
    <row r="14" spans="1:6">
      <c r="A14" s="24">
        <v>42377</v>
      </c>
      <c r="B14" s="25">
        <v>118.47</v>
      </c>
      <c r="C14" s="25">
        <v>117.68</v>
      </c>
      <c r="D14" s="26">
        <v>117.45</v>
      </c>
    </row>
    <row r="15" spans="1:6">
      <c r="A15" s="24">
        <v>42380</v>
      </c>
      <c r="B15" s="25">
        <v>117.68</v>
      </c>
      <c r="C15" s="25">
        <v>117.45</v>
      </c>
      <c r="D15" s="26">
        <v>117.77</v>
      </c>
    </row>
    <row r="16" spans="1:6">
      <c r="A16" s="24">
        <v>42381</v>
      </c>
      <c r="B16" s="25">
        <v>117.45</v>
      </c>
      <c r="C16" s="25">
        <v>117.77</v>
      </c>
      <c r="D16" s="26">
        <v>117.64</v>
      </c>
    </row>
    <row r="17" spans="1:4">
      <c r="A17" s="24">
        <v>42382</v>
      </c>
      <c r="B17" s="25">
        <v>117.77</v>
      </c>
      <c r="C17" s="25">
        <v>117.64</v>
      </c>
      <c r="D17" s="26">
        <v>117.69</v>
      </c>
    </row>
    <row r="18" spans="1:4">
      <c r="A18" s="24">
        <v>42383</v>
      </c>
      <c r="B18" s="25">
        <v>117.64</v>
      </c>
      <c r="C18" s="25">
        <v>117.69</v>
      </c>
      <c r="D18" s="26">
        <v>118.05</v>
      </c>
    </row>
    <row r="19" spans="1:4">
      <c r="A19" s="24">
        <v>42384</v>
      </c>
      <c r="B19" s="25">
        <v>117.69</v>
      </c>
      <c r="C19" s="25">
        <v>118.05</v>
      </c>
      <c r="D19" s="26">
        <v>117.06</v>
      </c>
    </row>
    <row r="20" spans="1:4">
      <c r="A20" s="24">
        <v>42387</v>
      </c>
      <c r="B20" s="25">
        <v>118.05</v>
      </c>
      <c r="C20" s="25">
        <v>117.06</v>
      </c>
      <c r="D20" s="26">
        <v>117.34</v>
      </c>
    </row>
    <row r="21" spans="1:4">
      <c r="A21" s="24">
        <v>42388</v>
      </c>
      <c r="B21" s="25">
        <v>117.06</v>
      </c>
      <c r="C21" s="25">
        <v>117.34</v>
      </c>
      <c r="D21" s="26">
        <v>117.64</v>
      </c>
    </row>
    <row r="22" spans="1:4">
      <c r="A22" s="24">
        <v>42389</v>
      </c>
      <c r="B22" s="25">
        <v>117.34</v>
      </c>
      <c r="C22" s="25">
        <v>117.64</v>
      </c>
      <c r="D22" s="26">
        <v>116.94</v>
      </c>
    </row>
    <row r="23" spans="1:4">
      <c r="A23" s="24">
        <v>42390</v>
      </c>
      <c r="B23" s="25">
        <v>117.64</v>
      </c>
      <c r="C23" s="25">
        <v>116.94</v>
      </c>
      <c r="D23" s="26">
        <v>117.7</v>
      </c>
    </row>
    <row r="24" spans="1:4">
      <c r="A24" s="24">
        <v>42391</v>
      </c>
      <c r="B24" s="25">
        <v>116.94</v>
      </c>
      <c r="C24" s="25">
        <v>117.7</v>
      </c>
      <c r="D24" s="26">
        <v>118.78</v>
      </c>
    </row>
    <row r="25" spans="1:4">
      <c r="A25" s="24">
        <v>42394</v>
      </c>
      <c r="B25" s="25">
        <v>117.7</v>
      </c>
      <c r="C25" s="25">
        <v>118.78</v>
      </c>
      <c r="D25" s="26">
        <v>118.3</v>
      </c>
    </row>
    <row r="26" spans="1:4">
      <c r="A26" s="24">
        <v>42395</v>
      </c>
      <c r="B26" s="25">
        <v>118.78</v>
      </c>
      <c r="C26" s="25">
        <v>118.3</v>
      </c>
      <c r="D26" s="26">
        <v>118.42</v>
      </c>
    </row>
    <row r="27" spans="1:4">
      <c r="A27" s="24">
        <v>42396</v>
      </c>
      <c r="B27" s="25">
        <v>118.3</v>
      </c>
      <c r="C27" s="25">
        <v>118.42</v>
      </c>
      <c r="D27" s="26">
        <v>118.67</v>
      </c>
    </row>
    <row r="28" spans="1:4">
      <c r="A28" s="24">
        <v>42397</v>
      </c>
      <c r="B28" s="25">
        <v>118.42</v>
      </c>
      <c r="C28" s="25">
        <v>118.67</v>
      </c>
      <c r="D28" s="26">
        <v>118.83</v>
      </c>
    </row>
    <row r="29" spans="1:4">
      <c r="A29" s="24">
        <v>42398</v>
      </c>
      <c r="B29" s="25">
        <v>118.67</v>
      </c>
      <c r="C29" s="25">
        <v>118.83</v>
      </c>
      <c r="D29" s="26">
        <v>121.06</v>
      </c>
    </row>
    <row r="30" spans="1:4">
      <c r="A30" s="24">
        <v>42401</v>
      </c>
      <c r="B30" s="25">
        <v>118.83</v>
      </c>
      <c r="C30" s="25">
        <v>121.06</v>
      </c>
      <c r="D30" s="26">
        <v>120.98</v>
      </c>
    </row>
    <row r="31" spans="1:4">
      <c r="A31" s="24">
        <v>42402</v>
      </c>
      <c r="B31" s="25">
        <v>121.06</v>
      </c>
      <c r="C31" s="25">
        <v>120.98</v>
      </c>
      <c r="D31" s="26">
        <v>119.97</v>
      </c>
    </row>
    <row r="32" spans="1:4">
      <c r="A32" s="24">
        <v>42403</v>
      </c>
      <c r="B32" s="25">
        <v>120.98</v>
      </c>
      <c r="C32" s="25">
        <v>119.97</v>
      </c>
      <c r="D32" s="26">
        <v>117.92</v>
      </c>
    </row>
    <row r="33" spans="1:4">
      <c r="A33" s="24">
        <v>42404</v>
      </c>
      <c r="B33" s="25">
        <v>119.97</v>
      </c>
      <c r="C33" s="25">
        <v>117.92</v>
      </c>
      <c r="D33" s="26">
        <v>116.77</v>
      </c>
    </row>
    <row r="34" spans="1:4">
      <c r="A34" s="24">
        <v>42405</v>
      </c>
      <c r="B34" s="25">
        <v>117.92</v>
      </c>
      <c r="C34" s="25">
        <v>116.77</v>
      </c>
      <c r="D34" s="26">
        <v>116.9</v>
      </c>
    </row>
    <row r="35" spans="1:4">
      <c r="A35" s="24">
        <v>42408</v>
      </c>
      <c r="B35" s="25">
        <v>116.77</v>
      </c>
      <c r="C35" s="25">
        <v>116.9</v>
      </c>
      <c r="D35" s="26">
        <v>115.84</v>
      </c>
    </row>
    <row r="36" spans="1:4">
      <c r="A36" s="24">
        <v>42409</v>
      </c>
      <c r="B36" s="25">
        <v>116.9</v>
      </c>
      <c r="C36" s="25">
        <v>115.84</v>
      </c>
      <c r="D36" s="26">
        <v>115.11</v>
      </c>
    </row>
    <row r="37" spans="1:4">
      <c r="A37" s="24">
        <v>42410</v>
      </c>
      <c r="B37" s="25">
        <v>115.84</v>
      </c>
      <c r="C37" s="25">
        <v>115.11</v>
      </c>
      <c r="D37" s="26">
        <v>113.34</v>
      </c>
    </row>
    <row r="38" spans="1:4">
      <c r="A38" s="24">
        <v>42411</v>
      </c>
      <c r="B38" s="25">
        <v>115.11</v>
      </c>
      <c r="C38" s="25">
        <v>113.34</v>
      </c>
      <c r="D38" s="26">
        <v>112.42</v>
      </c>
    </row>
    <row r="39" spans="1:4">
      <c r="A39" s="24">
        <v>42412</v>
      </c>
      <c r="B39" s="25">
        <v>113.34</v>
      </c>
      <c r="C39" s="25">
        <v>112.42</v>
      </c>
      <c r="D39" s="26">
        <v>113.22</v>
      </c>
    </row>
    <row r="40" spans="1:4">
      <c r="A40" s="24">
        <v>42415</v>
      </c>
      <c r="B40" s="25">
        <v>112.42</v>
      </c>
      <c r="C40" s="25">
        <v>113.22</v>
      </c>
      <c r="D40" s="26">
        <v>114.58</v>
      </c>
    </row>
    <row r="41" spans="1:4">
      <c r="A41" s="24">
        <v>42416</v>
      </c>
      <c r="B41" s="25">
        <v>113.22</v>
      </c>
      <c r="C41" s="25">
        <v>114.58</v>
      </c>
      <c r="D41" s="26">
        <v>114.08</v>
      </c>
    </row>
    <row r="42" spans="1:4">
      <c r="A42" s="24">
        <v>42417</v>
      </c>
      <c r="B42" s="25">
        <v>114.58</v>
      </c>
      <c r="C42" s="25">
        <v>114.08</v>
      </c>
      <c r="D42" s="26">
        <v>114.11</v>
      </c>
    </row>
    <row r="43" spans="1:4">
      <c r="A43" s="24">
        <v>42418</v>
      </c>
      <c r="B43" s="25">
        <v>114.08</v>
      </c>
      <c r="C43" s="25">
        <v>114.11</v>
      </c>
      <c r="D43" s="26">
        <v>113.25</v>
      </c>
    </row>
    <row r="44" spans="1:4">
      <c r="A44" s="24">
        <v>42419</v>
      </c>
      <c r="B44" s="25">
        <v>114.11</v>
      </c>
      <c r="C44" s="25">
        <v>113.25</v>
      </c>
      <c r="D44" s="26">
        <v>112.57</v>
      </c>
    </row>
    <row r="45" spans="1:4">
      <c r="A45" s="24">
        <v>42422</v>
      </c>
      <c r="B45" s="25">
        <v>113.25</v>
      </c>
      <c r="C45" s="25">
        <v>112.57</v>
      </c>
      <c r="D45" s="26">
        <v>112.92</v>
      </c>
    </row>
    <row r="46" spans="1:4">
      <c r="A46" s="24">
        <v>42423</v>
      </c>
      <c r="B46" s="25">
        <v>112.57</v>
      </c>
      <c r="C46" s="25">
        <v>112.92</v>
      </c>
      <c r="D46" s="26">
        <v>112.11</v>
      </c>
    </row>
    <row r="47" spans="1:4">
      <c r="A47" s="24">
        <v>42424</v>
      </c>
      <c r="B47" s="25">
        <v>112.92</v>
      </c>
      <c r="C47" s="25">
        <v>112.11</v>
      </c>
      <c r="D47" s="26">
        <v>112.19</v>
      </c>
    </row>
    <row r="48" spans="1:4">
      <c r="A48" s="24">
        <v>42425</v>
      </c>
      <c r="B48" s="25">
        <v>112.11</v>
      </c>
      <c r="C48" s="25">
        <v>112.19</v>
      </c>
      <c r="D48" s="26">
        <v>113</v>
      </c>
    </row>
    <row r="49" spans="1:4">
      <c r="A49" s="24">
        <v>42426</v>
      </c>
      <c r="B49" s="25">
        <v>112.19</v>
      </c>
      <c r="C49" s="25">
        <v>113</v>
      </c>
      <c r="D49" s="26">
        <v>114</v>
      </c>
    </row>
    <row r="50" spans="1:4">
      <c r="A50" s="24">
        <v>42429</v>
      </c>
      <c r="B50" s="25">
        <v>113</v>
      </c>
      <c r="C50" s="25">
        <v>114</v>
      </c>
      <c r="D50" s="26">
        <v>112.69</v>
      </c>
    </row>
    <row r="51" spans="1:4">
      <c r="A51" s="24">
        <v>42430</v>
      </c>
      <c r="B51" s="25">
        <v>114</v>
      </c>
      <c r="C51" s="25">
        <v>112.69</v>
      </c>
      <c r="D51" s="26">
        <v>114.01</v>
      </c>
    </row>
    <row r="52" spans="1:4">
      <c r="A52" s="24">
        <v>42431</v>
      </c>
      <c r="B52" s="25">
        <v>112.69</v>
      </c>
      <c r="C52" s="25">
        <v>114.01</v>
      </c>
      <c r="D52" s="26">
        <v>113.48</v>
      </c>
    </row>
    <row r="53" spans="1:4">
      <c r="A53" s="24">
        <v>42432</v>
      </c>
      <c r="B53" s="25">
        <v>114.01</v>
      </c>
      <c r="C53" s="25">
        <v>113.48</v>
      </c>
      <c r="D53" s="26">
        <v>113.69</v>
      </c>
    </row>
    <row r="54" spans="1:4">
      <c r="A54" s="24">
        <v>42433</v>
      </c>
      <c r="B54" s="25">
        <v>113.48</v>
      </c>
      <c r="C54" s="25">
        <v>113.69</v>
      </c>
      <c r="D54" s="26">
        <v>113.76</v>
      </c>
    </row>
    <row r="55" spans="1:4">
      <c r="A55" s="24">
        <v>42435</v>
      </c>
      <c r="B55" s="25">
        <v>113.69</v>
      </c>
      <c r="C55" s="25">
        <v>113.76</v>
      </c>
      <c r="D55" s="26">
        <v>113.83</v>
      </c>
    </row>
    <row r="56" spans="1:4">
      <c r="A56" s="27"/>
      <c r="B56" s="27"/>
      <c r="C56" s="27"/>
      <c r="D56" s="27"/>
    </row>
    <row r="57" spans="1:4">
      <c r="A57" s="27"/>
      <c r="B57" s="27"/>
      <c r="C57" s="27"/>
      <c r="D57" s="27"/>
    </row>
    <row r="58" spans="1:4">
      <c r="A58" s="28" t="s">
        <v>20</v>
      </c>
      <c r="B58" s="28" t="s">
        <v>24</v>
      </c>
      <c r="C58" s="28" t="s">
        <v>25</v>
      </c>
      <c r="D58" s="29" t="s">
        <v>11</v>
      </c>
    </row>
    <row r="59" spans="1:4">
      <c r="A59" s="24">
        <v>42436</v>
      </c>
      <c r="B59" s="25">
        <v>113.76</v>
      </c>
      <c r="C59" s="25">
        <v>113.83</v>
      </c>
      <c r="D59" s="26">
        <v>113.6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workbookViewId="0">
      <selection activeCell="Q21" sqref="Q21"/>
    </sheetView>
  </sheetViews>
  <sheetFormatPr defaultRowHeight="13.5"/>
  <cols>
    <col min="1" max="2" width="9" style="1"/>
    <col min="3" max="3" width="19.625" style="1" customWidth="1"/>
    <col min="4" max="14" width="9" style="1"/>
    <col min="15" max="15" width="13.375" style="1" customWidth="1"/>
    <col min="16" max="16384" width="9" style="1"/>
  </cols>
  <sheetData>
    <row r="1" spans="1:15" ht="27">
      <c r="A1" s="33" t="s">
        <v>53</v>
      </c>
      <c r="B1" s="33" t="s">
        <v>15</v>
      </c>
      <c r="C1" s="34" t="s">
        <v>54</v>
      </c>
      <c r="E1" s="50" t="s">
        <v>66</v>
      </c>
    </row>
    <row r="2" spans="1:15">
      <c r="A2" s="35">
        <v>1988</v>
      </c>
      <c r="B2" s="35">
        <v>1</v>
      </c>
      <c r="C2" s="36">
        <v>196136</v>
      </c>
      <c r="N2" s="20" t="s">
        <v>55</v>
      </c>
      <c r="O2" s="30" t="s">
        <v>65</v>
      </c>
    </row>
    <row r="3" spans="1:15">
      <c r="A3" s="35">
        <v>1989</v>
      </c>
      <c r="B3" s="35">
        <v>2</v>
      </c>
      <c r="C3" s="36">
        <v>239185.88944394651</v>
      </c>
      <c r="N3" s="5" t="s">
        <v>56</v>
      </c>
      <c r="O3" s="5"/>
    </row>
    <row r="4" spans="1:15">
      <c r="A4" s="35">
        <v>1990</v>
      </c>
      <c r="B4" s="35">
        <v>3</v>
      </c>
      <c r="C4" s="36">
        <v>282447</v>
      </c>
      <c r="N4" s="5" t="s">
        <v>57</v>
      </c>
      <c r="O4" s="5"/>
    </row>
    <row r="5" spans="1:15">
      <c r="A5" s="35">
        <v>1991</v>
      </c>
      <c r="B5" s="35">
        <v>4</v>
      </c>
      <c r="C5" s="36">
        <v>286253.55</v>
      </c>
      <c r="N5" s="5" t="s">
        <v>58</v>
      </c>
      <c r="O5" s="5"/>
    </row>
    <row r="6" spans="1:15">
      <c r="A6" s="35">
        <v>1992</v>
      </c>
      <c r="B6" s="35">
        <v>5</v>
      </c>
      <c r="C6" s="36">
        <v>283661.42</v>
      </c>
      <c r="N6" s="5" t="s">
        <v>59</v>
      </c>
      <c r="O6" s="5"/>
    </row>
    <row r="7" spans="1:15">
      <c r="A7" s="35">
        <v>1993</v>
      </c>
      <c r="B7" s="35">
        <v>6</v>
      </c>
      <c r="C7" s="36">
        <v>281906.59999999998</v>
      </c>
      <c r="N7" s="5" t="s">
        <v>60</v>
      </c>
      <c r="O7" s="5"/>
    </row>
    <row r="8" spans="1:15">
      <c r="A8" s="35">
        <v>1994</v>
      </c>
      <c r="B8" s="35">
        <v>7</v>
      </c>
      <c r="C8" s="36">
        <v>352899</v>
      </c>
    </row>
    <row r="9" spans="1:15">
      <c r="A9" s="35">
        <v>1995</v>
      </c>
      <c r="B9" s="35">
        <v>8</v>
      </c>
      <c r="C9" s="36">
        <v>384239</v>
      </c>
    </row>
    <row r="10" spans="1:15">
      <c r="A10" s="35">
        <v>1996</v>
      </c>
      <c r="B10" s="35">
        <v>9</v>
      </c>
      <c r="C10" s="36">
        <v>406730</v>
      </c>
      <c r="N10" s="3" t="s">
        <v>19</v>
      </c>
      <c r="O10" s="3"/>
    </row>
    <row r="11" spans="1:15">
      <c r="A11" s="35">
        <v>1997</v>
      </c>
      <c r="B11" s="35">
        <v>10</v>
      </c>
      <c r="C11" s="36">
        <v>429121</v>
      </c>
      <c r="N11" s="3" t="s">
        <v>61</v>
      </c>
      <c r="O11" s="36"/>
    </row>
    <row r="12" spans="1:15">
      <c r="A12" s="35">
        <v>1998</v>
      </c>
      <c r="B12" s="35">
        <v>11</v>
      </c>
      <c r="C12" s="36">
        <v>414521.51</v>
      </c>
      <c r="N12" s="3" t="s">
        <v>17</v>
      </c>
      <c r="O12" s="37"/>
    </row>
    <row r="13" spans="1:15">
      <c r="A13" s="35">
        <v>1999</v>
      </c>
      <c r="B13" s="35">
        <v>12</v>
      </c>
      <c r="C13" s="36">
        <v>420667</v>
      </c>
    </row>
    <row r="14" spans="1:15">
      <c r="A14" s="35">
        <v>2000</v>
      </c>
      <c r="B14" s="35">
        <v>13</v>
      </c>
      <c r="C14" s="36">
        <v>519041</v>
      </c>
    </row>
    <row r="15" spans="1:15">
      <c r="A15" s="35">
        <v>2001</v>
      </c>
      <c r="B15" s="35">
        <v>14</v>
      </c>
      <c r="C15" s="36">
        <v>533143</v>
      </c>
    </row>
    <row r="16" spans="1:15">
      <c r="A16" s="35">
        <v>2002</v>
      </c>
      <c r="B16" s="35">
        <v>15</v>
      </c>
      <c r="C16" s="36">
        <v>519368</v>
      </c>
    </row>
    <row r="17" spans="1:18">
      <c r="A17" s="35">
        <v>2003</v>
      </c>
      <c r="B17" s="35">
        <v>16</v>
      </c>
      <c r="C17" s="36">
        <v>532715</v>
      </c>
    </row>
    <row r="18" spans="1:18">
      <c r="A18" s="35">
        <v>2004</v>
      </c>
      <c r="B18" s="35">
        <v>17</v>
      </c>
      <c r="C18" s="36">
        <v>562701</v>
      </c>
    </row>
    <row r="19" spans="1:18">
      <c r="A19" s="35">
        <v>2005</v>
      </c>
      <c r="B19" s="35">
        <v>18</v>
      </c>
      <c r="C19" s="36">
        <v>595413</v>
      </c>
    </row>
    <row r="20" spans="1:18">
      <c r="A20" s="35">
        <v>2006</v>
      </c>
      <c r="B20" s="35">
        <v>19</v>
      </c>
      <c r="C20" s="36">
        <v>661379</v>
      </c>
    </row>
    <row r="21" spans="1:18">
      <c r="A21" s="35">
        <v>2007</v>
      </c>
      <c r="B21" s="35">
        <v>20</v>
      </c>
      <c r="C21" s="36">
        <v>642457</v>
      </c>
    </row>
    <row r="22" spans="1:18">
      <c r="A22" s="35">
        <v>2008</v>
      </c>
      <c r="B22" s="35">
        <v>21</v>
      </c>
      <c r="C22" s="36">
        <v>607840</v>
      </c>
    </row>
    <row r="23" spans="1:18">
      <c r="A23" s="35">
        <v>2009</v>
      </c>
      <c r="B23" s="35">
        <v>22</v>
      </c>
      <c r="C23" s="36">
        <v>529951</v>
      </c>
    </row>
    <row r="24" spans="1:18">
      <c r="A24" s="35">
        <v>2010</v>
      </c>
      <c r="B24" s="35">
        <v>23</v>
      </c>
      <c r="C24" s="36">
        <v>548153</v>
      </c>
    </row>
    <row r="25" spans="1:18">
      <c r="A25" s="35">
        <v>2011</v>
      </c>
      <c r="B25" s="35">
        <v>24</v>
      </c>
      <c r="C25" s="36">
        <v>669914</v>
      </c>
      <c r="R25" s="38"/>
    </row>
    <row r="26" spans="1:18">
      <c r="A26" s="35">
        <v>2012</v>
      </c>
      <c r="B26" s="35">
        <v>25</v>
      </c>
      <c r="C26" s="36">
        <v>690922</v>
      </c>
    </row>
    <row r="27" spans="1:18">
      <c r="A27" s="35">
        <v>2013</v>
      </c>
      <c r="B27" s="35">
        <v>26</v>
      </c>
      <c r="C27" s="36">
        <v>687150</v>
      </c>
    </row>
    <row r="28" spans="1:18">
      <c r="A28" s="35">
        <v>2014</v>
      </c>
      <c r="B28" s="35">
        <v>27</v>
      </c>
      <c r="C28" s="36">
        <v>696807</v>
      </c>
    </row>
    <row r="29" spans="1:18">
      <c r="A29" s="35">
        <v>2015</v>
      </c>
      <c r="B29" s="35">
        <v>28</v>
      </c>
      <c r="C29" s="3"/>
    </row>
    <row r="38" spans="3:3">
      <c r="C38" s="39"/>
    </row>
    <row r="55" spans="19:19">
      <c r="S55" s="40"/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L12" sqref="L12"/>
    </sheetView>
  </sheetViews>
  <sheetFormatPr defaultRowHeight="13.5"/>
  <cols>
    <col min="1" max="2" width="9" style="43"/>
    <col min="3" max="3" width="16.5" style="43" customWidth="1"/>
    <col min="4" max="4" width="9" style="1"/>
    <col min="5" max="16384" width="9" style="43"/>
  </cols>
  <sheetData>
    <row r="1" spans="1:5" ht="27">
      <c r="A1" s="41" t="s">
        <v>62</v>
      </c>
      <c r="B1" s="41" t="s">
        <v>15</v>
      </c>
      <c r="C1" s="42" t="s">
        <v>63</v>
      </c>
      <c r="E1" s="48" t="s">
        <v>66</v>
      </c>
    </row>
    <row r="2" spans="1:5">
      <c r="A2" s="44">
        <v>1986</v>
      </c>
      <c r="B2" s="44">
        <v>1</v>
      </c>
      <c r="C2" s="44">
        <v>347</v>
      </c>
      <c r="D2" s="43"/>
    </row>
    <row r="3" spans="1:5">
      <c r="A3" s="44">
        <v>1987</v>
      </c>
      <c r="B3" s="44">
        <v>2</v>
      </c>
      <c r="C3" s="44">
        <v>351</v>
      </c>
    </row>
    <row r="4" spans="1:5">
      <c r="A4" s="44">
        <v>1988</v>
      </c>
      <c r="B4" s="44">
        <v>3</v>
      </c>
      <c r="C4" s="44">
        <v>347</v>
      </c>
    </row>
    <row r="5" spans="1:5">
      <c r="A5" s="44">
        <v>1989</v>
      </c>
      <c r="B5" s="44">
        <v>4</v>
      </c>
      <c r="C5" s="44">
        <v>330</v>
      </c>
    </row>
    <row r="6" spans="1:5">
      <c r="A6" s="44">
        <v>1990</v>
      </c>
      <c r="B6" s="44">
        <v>5</v>
      </c>
      <c r="C6" s="44">
        <v>316</v>
      </c>
    </row>
    <row r="7" spans="1:5">
      <c r="A7" s="44">
        <v>1991</v>
      </c>
      <c r="B7" s="44">
        <v>6</v>
      </c>
      <c r="C7" s="44">
        <v>301</v>
      </c>
    </row>
    <row r="8" spans="1:5">
      <c r="A8" s="44">
        <v>1992</v>
      </c>
      <c r="B8" s="44">
        <v>7</v>
      </c>
      <c r="C8" s="44">
        <v>303</v>
      </c>
    </row>
    <row r="9" spans="1:5">
      <c r="A9" s="44">
        <v>1993</v>
      </c>
      <c r="B9" s="44">
        <v>8</v>
      </c>
      <c r="C9" s="44">
        <v>284</v>
      </c>
    </row>
    <row r="10" spans="1:5">
      <c r="A10" s="44">
        <v>1994</v>
      </c>
      <c r="B10" s="44">
        <v>9</v>
      </c>
      <c r="C10" s="44">
        <v>270</v>
      </c>
    </row>
    <row r="11" spans="1:5">
      <c r="A11" s="44">
        <v>1995</v>
      </c>
      <c r="B11" s="44">
        <v>10</v>
      </c>
      <c r="C11" s="44">
        <v>260</v>
      </c>
    </row>
    <row r="12" spans="1:5">
      <c r="A12" s="44">
        <v>1996</v>
      </c>
      <c r="B12" s="44">
        <v>11</v>
      </c>
      <c r="C12" s="44">
        <v>251</v>
      </c>
    </row>
    <row r="13" spans="1:5">
      <c r="A13" s="44">
        <v>1997</v>
      </c>
      <c r="B13" s="44">
        <v>12</v>
      </c>
      <c r="C13" s="44">
        <v>231</v>
      </c>
    </row>
    <row r="14" spans="1:5">
      <c r="A14" s="44">
        <v>1998</v>
      </c>
      <c r="B14" s="44">
        <v>13</v>
      </c>
      <c r="C14" s="44">
        <v>229</v>
      </c>
    </row>
    <row r="15" spans="1:5">
      <c r="A15" s="44">
        <v>1999</v>
      </c>
      <c r="B15" s="44">
        <v>14</v>
      </c>
      <c r="C15" s="44">
        <v>234</v>
      </c>
    </row>
    <row r="16" spans="1:5">
      <c r="A16" s="44">
        <v>2000</v>
      </c>
      <c r="B16" s="44">
        <v>15</v>
      </c>
      <c r="C16" s="44">
        <v>236</v>
      </c>
    </row>
    <row r="17" spans="1:13">
      <c r="A17" s="44">
        <v>2001</v>
      </c>
      <c r="B17" s="44">
        <v>16</v>
      </c>
      <c r="C17" s="44">
        <v>214</v>
      </c>
    </row>
    <row r="18" spans="1:13">
      <c r="A18" s="44">
        <v>2002</v>
      </c>
      <c r="B18" s="44">
        <v>17</v>
      </c>
      <c r="C18" s="44">
        <v>224</v>
      </c>
    </row>
    <row r="19" spans="1:13">
      <c r="A19" s="44">
        <v>2003</v>
      </c>
      <c r="B19" s="44">
        <v>18</v>
      </c>
      <c r="C19" s="44">
        <v>224</v>
      </c>
    </row>
    <row r="20" spans="1:13">
      <c r="A20" s="44">
        <v>2004</v>
      </c>
      <c r="B20" s="44">
        <v>19</v>
      </c>
      <c r="C20" s="44">
        <v>207</v>
      </c>
      <c r="L20" s="45" t="s">
        <v>64</v>
      </c>
      <c r="M20" s="30" t="s">
        <v>65</v>
      </c>
    </row>
    <row r="21" spans="1:13">
      <c r="A21" s="44">
        <v>2005</v>
      </c>
      <c r="B21" s="44">
        <v>20</v>
      </c>
      <c r="C21" s="44">
        <v>212</v>
      </c>
      <c r="L21" s="46">
        <v>2</v>
      </c>
      <c r="M21" s="46"/>
    </row>
    <row r="22" spans="1:13">
      <c r="A22" s="44">
        <v>2006</v>
      </c>
      <c r="B22" s="44">
        <v>21</v>
      </c>
      <c r="C22" s="44">
        <v>204</v>
      </c>
      <c r="L22" s="46">
        <v>3</v>
      </c>
      <c r="M22" s="46"/>
    </row>
    <row r="23" spans="1:13">
      <c r="A23" s="44">
        <v>2007</v>
      </c>
      <c r="B23" s="44">
        <v>22</v>
      </c>
      <c r="C23" s="44">
        <v>196</v>
      </c>
      <c r="L23" s="46">
        <v>4</v>
      </c>
      <c r="M23" s="46"/>
    </row>
    <row r="24" spans="1:13">
      <c r="A24" s="44">
        <v>2008</v>
      </c>
      <c r="B24" s="44">
        <v>23</v>
      </c>
      <c r="C24" s="44">
        <v>206</v>
      </c>
      <c r="L24" s="46">
        <v>5</v>
      </c>
      <c r="M24" s="46"/>
    </row>
    <row r="25" spans="1:13">
      <c r="A25" s="44">
        <v>2009</v>
      </c>
      <c r="B25" s="44">
        <v>24</v>
      </c>
      <c r="C25" s="44">
        <v>208</v>
      </c>
      <c r="L25" s="46">
        <v>6</v>
      </c>
      <c r="M25" s="46"/>
    </row>
    <row r="26" spans="1:13">
      <c r="A26" s="44">
        <v>2010</v>
      </c>
      <c r="B26" s="44">
        <v>25</v>
      </c>
      <c r="C26" s="44">
        <v>201</v>
      </c>
    </row>
    <row r="27" spans="1:13">
      <c r="A27" s="44">
        <v>2011</v>
      </c>
      <c r="B27" s="44">
        <v>26</v>
      </c>
      <c r="C27" s="44">
        <v>191</v>
      </c>
    </row>
    <row r="28" spans="1:13">
      <c r="A28" s="44">
        <v>2012</v>
      </c>
      <c r="B28" s="44">
        <v>27</v>
      </c>
      <c r="C28" s="44">
        <v>183</v>
      </c>
    </row>
    <row r="29" spans="1:13">
      <c r="A29" s="44">
        <v>2013</v>
      </c>
      <c r="B29" s="44">
        <v>28</v>
      </c>
      <c r="C29" s="44">
        <v>171</v>
      </c>
    </row>
    <row r="30" spans="1:13">
      <c r="A30" s="44">
        <v>2014</v>
      </c>
      <c r="B30" s="44">
        <v>29</v>
      </c>
      <c r="C30" s="44">
        <v>167</v>
      </c>
    </row>
    <row r="31" spans="1:13">
      <c r="A31" s="44">
        <v>2015</v>
      </c>
      <c r="B31" s="44">
        <v>30</v>
      </c>
      <c r="C31" s="44">
        <v>176</v>
      </c>
    </row>
    <row r="32" spans="1:13">
      <c r="A32" s="44">
        <v>2016</v>
      </c>
      <c r="B32" s="44">
        <v>31</v>
      </c>
      <c r="C32" s="47"/>
    </row>
    <row r="37" spans="3:3">
      <c r="C37" s="44"/>
    </row>
    <row r="71" spans="12:13">
      <c r="L71" s="47" t="s">
        <v>19</v>
      </c>
      <c r="M71" s="47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重回帰1</vt:lpstr>
      <vt:lpstr>重回帰2</vt:lpstr>
      <vt:lpstr>2次式近似</vt:lpstr>
      <vt:lpstr>多項式近似</vt:lpstr>
      <vt:lpstr>自己回帰</vt:lpstr>
      <vt:lpstr>練習2</vt:lpstr>
      <vt:lpstr>課題2</vt:lpstr>
    </vt:vector>
  </TitlesOfParts>
  <Company>通信総合研究所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村田真樹</dc:creator>
  <cp:lastModifiedBy>HASIMOTO</cp:lastModifiedBy>
  <dcterms:created xsi:type="dcterms:W3CDTF">2006-07-31T01:06:34Z</dcterms:created>
  <dcterms:modified xsi:type="dcterms:W3CDTF">2020-09-18T07:52:45Z</dcterms:modified>
</cp:coreProperties>
</file>