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MOTO\Documents\Homepage\"/>
    </mc:Choice>
  </mc:AlternateContent>
  <bookViews>
    <workbookView xWindow="480" yWindow="30" windowWidth="8475" windowHeight="4725" activeTab="7"/>
  </bookViews>
  <sheets>
    <sheet name="例題2-1" sheetId="6" r:id="rId1"/>
    <sheet name="例題2-3" sheetId="11" r:id="rId2"/>
    <sheet name="例題2-5" sheetId="16" r:id="rId3"/>
    <sheet name="例題2-6" sheetId="17" r:id="rId4"/>
    <sheet name="練習2-1" sheetId="18" r:id="rId5"/>
    <sheet name="練習2-1 (2)" sheetId="22" r:id="rId6"/>
    <sheet name="練習2-3" sheetId="20" r:id="rId7"/>
    <sheet name="練習2-4" sheetId="21" r:id="rId8"/>
  </sheets>
  <calcPr calcId="162913"/>
</workbook>
</file>

<file path=xl/calcChain.xml><?xml version="1.0" encoding="utf-8"?>
<calcChain xmlns="http://schemas.openxmlformats.org/spreadsheetml/2006/main">
  <c r="G7" i="11" l="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6" i="11"/>
  <c r="G5" i="11"/>
  <c r="D33" i="11" l="1"/>
  <c r="D34" i="11" s="1"/>
  <c r="D35" i="11" s="1"/>
  <c r="D36" i="11" l="1"/>
  <c r="D37" i="11" l="1"/>
  <c r="D38" i="11" l="1"/>
  <c r="D39" i="11" l="1"/>
  <c r="D40" i="11" l="1"/>
  <c r="D41" i="11" l="1"/>
  <c r="D42" i="11" l="1"/>
  <c r="D43" i="11" l="1"/>
  <c r="D44" i="11" l="1"/>
  <c r="D45" i="11" l="1"/>
  <c r="D46" i="11" l="1"/>
  <c r="D47" i="11" l="1"/>
  <c r="D48" i="11" l="1"/>
  <c r="D49" i="11" l="1"/>
  <c r="D50" i="11" l="1"/>
</calcChain>
</file>

<file path=xl/sharedStrings.xml><?xml version="1.0" encoding="utf-8"?>
<sst xmlns="http://schemas.openxmlformats.org/spreadsheetml/2006/main" count="309" uniqueCount="156">
  <si>
    <t>第０分位</t>
  </si>
  <si>
    <t>第１分位</t>
  </si>
  <si>
    <t>第２分位</t>
  </si>
  <si>
    <t>第３分位</t>
  </si>
  <si>
    <t>第４分位</t>
  </si>
  <si>
    <t>第５分位</t>
  </si>
  <si>
    <t>所得階級</t>
  </si>
  <si>
    <t>累積世帯</t>
  </si>
  <si>
    <t>比率X</t>
  </si>
  <si>
    <t>(X-X1)(Y+Y1)</t>
  </si>
  <si>
    <t>(X-X1)(Y+Y1)</t>
    <phoneticPr fontId="4"/>
  </si>
  <si>
    <t>１．ローレンツ曲線、２．ジニ係数</t>
    <rPh sb="7" eb="9">
      <t>キョクセン</t>
    </rPh>
    <rPh sb="14" eb="16">
      <t>ケイスウ</t>
    </rPh>
    <phoneticPr fontId="2"/>
  </si>
  <si>
    <t>例題2-1</t>
    <rPh sb="0" eb="2">
      <t>レイダイ</t>
    </rPh>
    <phoneticPr fontId="2"/>
  </si>
  <si>
    <t>1966年</t>
    <rPh sb="4" eb="5">
      <t>ネン</t>
    </rPh>
    <phoneticPr fontId="2"/>
  </si>
  <si>
    <t>1980年</t>
    <rPh sb="4" eb="5">
      <t>ネン</t>
    </rPh>
    <phoneticPr fontId="2"/>
  </si>
  <si>
    <t>1990年</t>
    <rPh sb="4" eb="5">
      <t>ネン</t>
    </rPh>
    <phoneticPr fontId="2"/>
  </si>
  <si>
    <t>2005年</t>
    <rPh sb="4" eb="5">
      <t>ネン</t>
    </rPh>
    <phoneticPr fontId="2"/>
  </si>
  <si>
    <t>累積所得比率</t>
    <rPh sb="0" eb="2">
      <t>ルイセキ</t>
    </rPh>
    <rPh sb="2" eb="4">
      <t>ショトク</t>
    </rPh>
    <rPh sb="4" eb="6">
      <t>ヒリツ</t>
    </rPh>
    <phoneticPr fontId="2"/>
  </si>
  <si>
    <t>合計</t>
    <rPh sb="0" eb="2">
      <t>ゴウケイ</t>
    </rPh>
    <phoneticPr fontId="2"/>
  </si>
  <si>
    <t>ジニ係数</t>
    <rPh sb="2" eb="4">
      <t>ケイスウ</t>
    </rPh>
    <phoneticPr fontId="2"/>
  </si>
  <si>
    <t>例題2-5</t>
    <rPh sb="0" eb="2">
      <t>レイダイ</t>
    </rPh>
    <phoneticPr fontId="2"/>
  </si>
  <si>
    <t>世帯数</t>
    <rPh sb="0" eb="3">
      <t>セタイスウ</t>
    </rPh>
    <phoneticPr fontId="2"/>
  </si>
  <si>
    <t>平均収入</t>
    <rPh sb="0" eb="2">
      <t>ヘイキン</t>
    </rPh>
    <rPh sb="2" eb="4">
      <t>シュウニュウ</t>
    </rPh>
    <phoneticPr fontId="2"/>
  </si>
  <si>
    <t>累積世帯</t>
    <rPh sb="0" eb="2">
      <t>ルイセキ</t>
    </rPh>
    <rPh sb="2" eb="4">
      <t>セタイ</t>
    </rPh>
    <phoneticPr fontId="2"/>
  </si>
  <si>
    <t>累積世帯比率</t>
    <rPh sb="0" eb="2">
      <t>ルイセキ</t>
    </rPh>
    <rPh sb="2" eb="4">
      <t>セタイ</t>
    </rPh>
    <rPh sb="4" eb="6">
      <t>ヒリツ</t>
    </rPh>
    <phoneticPr fontId="2"/>
  </si>
  <si>
    <t>X</t>
    <phoneticPr fontId="2"/>
  </si>
  <si>
    <t>年間収入</t>
    <rPh sb="0" eb="2">
      <t>ネンカン</t>
    </rPh>
    <rPh sb="2" eb="4">
      <t>シュウニュウ</t>
    </rPh>
    <phoneticPr fontId="2"/>
  </si>
  <si>
    <t>累積</t>
    <rPh sb="0" eb="2">
      <t>ルイセキ</t>
    </rPh>
    <phoneticPr fontId="2"/>
  </si>
  <si>
    <t>累積年間収入比率</t>
    <rPh sb="0" eb="2">
      <t>ルイセキ</t>
    </rPh>
    <rPh sb="2" eb="4">
      <t>ネンカン</t>
    </rPh>
    <rPh sb="4" eb="6">
      <t>シュウニュウ</t>
    </rPh>
    <rPh sb="6" eb="8">
      <t>ヒリツ</t>
    </rPh>
    <phoneticPr fontId="2"/>
  </si>
  <si>
    <t>Y</t>
    <phoneticPr fontId="2"/>
  </si>
  <si>
    <t>平均貯蓄</t>
    <rPh sb="2" eb="4">
      <t>チョチク</t>
    </rPh>
    <phoneticPr fontId="2"/>
  </si>
  <si>
    <t>残高</t>
    <rPh sb="0" eb="2">
      <t>ザンダカ</t>
    </rPh>
    <phoneticPr fontId="2"/>
  </si>
  <si>
    <t>年間貯蓄</t>
    <rPh sb="0" eb="2">
      <t>ネンカン</t>
    </rPh>
    <rPh sb="2" eb="4">
      <t>チョチク</t>
    </rPh>
    <phoneticPr fontId="2"/>
  </si>
  <si>
    <t>累積年間</t>
    <rPh sb="0" eb="2">
      <t>ルイセキ</t>
    </rPh>
    <rPh sb="2" eb="4">
      <t>ネンカン</t>
    </rPh>
    <phoneticPr fontId="2"/>
  </si>
  <si>
    <t>貯蓄残高</t>
    <rPh sb="0" eb="2">
      <t>チョチク</t>
    </rPh>
    <rPh sb="2" eb="4">
      <t>ザンダカ</t>
    </rPh>
    <phoneticPr fontId="2"/>
  </si>
  <si>
    <t>累積年間貯蓄残高比率</t>
    <rPh sb="0" eb="2">
      <t>ルイセキ</t>
    </rPh>
    <rPh sb="2" eb="4">
      <t>ネンカン</t>
    </rPh>
    <rPh sb="4" eb="6">
      <t>チョチク</t>
    </rPh>
    <rPh sb="6" eb="8">
      <t>ザンダカ</t>
    </rPh>
    <rPh sb="8" eb="10">
      <t>ヒリツ</t>
    </rPh>
    <phoneticPr fontId="2"/>
  </si>
  <si>
    <t>３．寄与度と寄与率</t>
    <rPh sb="2" eb="5">
      <t>キヨド</t>
    </rPh>
    <rPh sb="6" eb="9">
      <t>キヨリツ</t>
    </rPh>
    <phoneticPr fontId="2"/>
  </si>
  <si>
    <t>例題2-3</t>
    <rPh sb="0" eb="2">
      <t>レイダイ</t>
    </rPh>
    <phoneticPr fontId="2"/>
  </si>
  <si>
    <t>項目</t>
    <rPh sb="0" eb="2">
      <t>コウモク</t>
    </rPh>
    <phoneticPr fontId="2"/>
  </si>
  <si>
    <t>C</t>
    <phoneticPr fontId="2"/>
  </si>
  <si>
    <t>G</t>
    <phoneticPr fontId="2"/>
  </si>
  <si>
    <t>I</t>
    <phoneticPr fontId="2"/>
  </si>
  <si>
    <t>X</t>
    <phoneticPr fontId="2"/>
  </si>
  <si>
    <t>M</t>
    <phoneticPr fontId="2"/>
  </si>
  <si>
    <t>実質GDP：Y</t>
    <rPh sb="0" eb="2">
      <t>ジッシツ</t>
    </rPh>
    <phoneticPr fontId="2"/>
  </si>
  <si>
    <t>2000年</t>
    <rPh sb="4" eb="5">
      <t>ネン</t>
    </rPh>
    <phoneticPr fontId="2"/>
  </si>
  <si>
    <t>変化分</t>
    <rPh sb="0" eb="2">
      <t>ヘンカ</t>
    </rPh>
    <rPh sb="2" eb="3">
      <t>ブン</t>
    </rPh>
    <phoneticPr fontId="2"/>
  </si>
  <si>
    <t>寄与度％</t>
    <rPh sb="0" eb="3">
      <t>キヨド</t>
    </rPh>
    <phoneticPr fontId="2"/>
  </si>
  <si>
    <t>寄与率％</t>
    <rPh sb="0" eb="3">
      <t>キヨリツ</t>
    </rPh>
    <phoneticPr fontId="2"/>
  </si>
  <si>
    <t>４．ラスパイレス指数･パーシェ指数･フィッシャー指数</t>
    <rPh sb="8" eb="10">
      <t>シスウ</t>
    </rPh>
    <rPh sb="15" eb="17">
      <t>シスウ</t>
    </rPh>
    <rPh sb="24" eb="26">
      <t>シスウ</t>
    </rPh>
    <phoneticPr fontId="2"/>
  </si>
  <si>
    <t>例題2-6</t>
    <rPh sb="0" eb="2">
      <t>レイダイ</t>
    </rPh>
    <phoneticPr fontId="2"/>
  </si>
  <si>
    <t>生鮮野菜</t>
    <rPh sb="0" eb="2">
      <t>セイセン</t>
    </rPh>
    <rPh sb="2" eb="4">
      <t>ヤサイ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</si>
  <si>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</si>
  <si>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</si>
  <si>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p0</t>
    <phoneticPr fontId="2"/>
  </si>
  <si>
    <t>q0</t>
    <phoneticPr fontId="2"/>
  </si>
  <si>
    <t>p1</t>
    <phoneticPr fontId="2"/>
  </si>
  <si>
    <t>q1</t>
    <phoneticPr fontId="2"/>
  </si>
  <si>
    <t>p0*q0</t>
    <phoneticPr fontId="2"/>
  </si>
  <si>
    <t>p1*q0</t>
    <phoneticPr fontId="2"/>
  </si>
  <si>
    <t>p0*q1</t>
    <phoneticPr fontId="2"/>
  </si>
  <si>
    <t>p1*q1</t>
    <phoneticPr fontId="2"/>
  </si>
  <si>
    <t>Σ</t>
    <phoneticPr fontId="2"/>
  </si>
  <si>
    <t>ラスパイレス価格指数</t>
    <rPh sb="6" eb="8">
      <t>カカク</t>
    </rPh>
    <rPh sb="8" eb="10">
      <t>シスウ</t>
    </rPh>
    <phoneticPr fontId="2"/>
  </si>
  <si>
    <t>パーシェ価格指数</t>
    <rPh sb="4" eb="6">
      <t>カカク</t>
    </rPh>
    <rPh sb="6" eb="8">
      <t>シスウ</t>
    </rPh>
    <phoneticPr fontId="2"/>
  </si>
  <si>
    <t>フィッシャー価格指数</t>
    <rPh sb="6" eb="8">
      <t>カカク</t>
    </rPh>
    <rPh sb="8" eb="10">
      <t>シスウ</t>
    </rPh>
    <phoneticPr fontId="2"/>
  </si>
  <si>
    <t>ラスパイレス数量指数</t>
    <rPh sb="6" eb="8">
      <t>スウリョウ</t>
    </rPh>
    <rPh sb="8" eb="10">
      <t>シスウ</t>
    </rPh>
    <phoneticPr fontId="2"/>
  </si>
  <si>
    <t>パーシェ数量指数</t>
    <rPh sb="6" eb="8">
      <t>シスウ</t>
    </rPh>
    <phoneticPr fontId="2"/>
  </si>
  <si>
    <t>フィッシャー数量指数</t>
    <rPh sb="8" eb="10">
      <t>シスウ</t>
    </rPh>
    <phoneticPr fontId="2"/>
  </si>
  <si>
    <t>No</t>
    <phoneticPr fontId="2"/>
  </si>
  <si>
    <t>----</t>
  </si>
  <si>
    <t>第2章　練習問題</t>
    <rPh sb="0" eb="1">
      <t>ダイ</t>
    </rPh>
    <rPh sb="2" eb="3">
      <t>ショウ</t>
    </rPh>
    <rPh sb="4" eb="6">
      <t>レンシュウ</t>
    </rPh>
    <rPh sb="6" eb="8">
      <t>モンダイ</t>
    </rPh>
    <phoneticPr fontId="2"/>
  </si>
  <si>
    <t>練習2-1</t>
    <rPh sb="0" eb="2">
      <t>レンシュウ</t>
    </rPh>
    <phoneticPr fontId="2"/>
  </si>
  <si>
    <t>世帯比率</t>
    <rPh sb="0" eb="2">
      <t>セタイ</t>
    </rPh>
    <rPh sb="2" eb="4">
      <t>ヒリツ</t>
    </rPh>
    <phoneticPr fontId="2"/>
  </si>
  <si>
    <t>第６分位</t>
    <phoneticPr fontId="2"/>
  </si>
  <si>
    <t>第７分位</t>
    <phoneticPr fontId="2"/>
  </si>
  <si>
    <t>第８分位</t>
    <phoneticPr fontId="2"/>
  </si>
  <si>
    <t>第９分位</t>
    <phoneticPr fontId="2"/>
  </si>
  <si>
    <t>第10分位</t>
    <phoneticPr fontId="2"/>
  </si>
  <si>
    <t>(X-X1)(Y+Y1)</t>
    <phoneticPr fontId="4"/>
  </si>
  <si>
    <t>----</t>
    <phoneticPr fontId="4"/>
  </si>
  <si>
    <t>練習問題2－3</t>
    <rPh sb="0" eb="2">
      <t>レンシュウ</t>
    </rPh>
    <rPh sb="2" eb="4">
      <t>モンダイ</t>
    </rPh>
    <phoneticPr fontId="2"/>
  </si>
  <si>
    <t>実質GDP</t>
    <rPh sb="0" eb="2">
      <t>ジッシツ</t>
    </rPh>
    <phoneticPr fontId="2"/>
  </si>
  <si>
    <t>1農林水産</t>
    <rPh sb="1" eb="3">
      <t>ノウリン</t>
    </rPh>
    <rPh sb="3" eb="5">
      <t>スイサン</t>
    </rPh>
    <phoneticPr fontId="2"/>
  </si>
  <si>
    <t>2鉱業</t>
    <rPh sb="1" eb="3">
      <t>コウギョウ</t>
    </rPh>
    <phoneticPr fontId="2"/>
  </si>
  <si>
    <t>3製造業</t>
    <rPh sb="1" eb="4">
      <t>セイゾウギョウ</t>
    </rPh>
    <phoneticPr fontId="2"/>
  </si>
  <si>
    <t>4建設業</t>
    <rPh sb="1" eb="4">
      <t>ケンセツギョウ</t>
    </rPh>
    <phoneticPr fontId="2"/>
  </si>
  <si>
    <t>5.電気ガス水道</t>
    <rPh sb="2" eb="4">
      <t>デンキ</t>
    </rPh>
    <rPh sb="6" eb="8">
      <t>スイドウ</t>
    </rPh>
    <phoneticPr fontId="2"/>
  </si>
  <si>
    <t>6.運輸通信倉庫</t>
    <rPh sb="2" eb="4">
      <t>ウンユ</t>
    </rPh>
    <rPh sb="4" eb="6">
      <t>ツウシン</t>
    </rPh>
    <rPh sb="6" eb="8">
      <t>ソウコ</t>
    </rPh>
    <phoneticPr fontId="2"/>
  </si>
  <si>
    <t>7.商業</t>
    <rPh sb="2" eb="4">
      <t>ショウギョウ</t>
    </rPh>
    <phoneticPr fontId="2"/>
  </si>
  <si>
    <t>8.金融不動産</t>
    <rPh sb="2" eb="4">
      <t>キンユウ</t>
    </rPh>
    <rPh sb="4" eb="7">
      <t>フドウサン</t>
    </rPh>
    <phoneticPr fontId="2"/>
  </si>
  <si>
    <t>9.行政民間サービス</t>
    <rPh sb="2" eb="4">
      <t>ギョウセイ</t>
    </rPh>
    <rPh sb="4" eb="6">
      <t>ミンカン</t>
    </rPh>
    <phoneticPr fontId="2"/>
  </si>
  <si>
    <t>練習問題2－4</t>
    <rPh sb="0" eb="2">
      <t>レンシュウ</t>
    </rPh>
    <rPh sb="2" eb="4">
      <t>モンダイ</t>
    </rPh>
    <phoneticPr fontId="2"/>
  </si>
  <si>
    <t>鮮魚</t>
    <rPh sb="0" eb="2">
      <t>センギョ</t>
    </rPh>
    <phoneticPr fontId="2"/>
  </si>
  <si>
    <t>No</t>
    <phoneticPr fontId="2"/>
  </si>
  <si>
    <t>p0</t>
    <phoneticPr fontId="2"/>
  </si>
  <si>
    <t>q0</t>
    <phoneticPr fontId="2"/>
  </si>
  <si>
    <t>p1</t>
    <phoneticPr fontId="2"/>
  </si>
  <si>
    <t>q1</t>
    <phoneticPr fontId="2"/>
  </si>
  <si>
    <t>p0*q0</t>
    <phoneticPr fontId="2"/>
  </si>
  <si>
    <t>p1*q0</t>
    <phoneticPr fontId="2"/>
  </si>
  <si>
    <t>p0*q1</t>
    <phoneticPr fontId="2"/>
  </si>
  <si>
    <t>p1*q1</t>
    <phoneticPr fontId="2"/>
  </si>
  <si>
    <t>1.まぐろ</t>
    <phoneticPr fontId="2"/>
  </si>
  <si>
    <t>2.あじ</t>
    <phoneticPr fontId="2"/>
  </si>
  <si>
    <t>3.いわし</t>
    <phoneticPr fontId="2"/>
  </si>
  <si>
    <t>4.さけ</t>
    <phoneticPr fontId="2"/>
  </si>
  <si>
    <t>5.さば</t>
    <phoneticPr fontId="2"/>
  </si>
  <si>
    <t>6.さんま</t>
    <phoneticPr fontId="2"/>
  </si>
  <si>
    <t>7.たい</t>
    <phoneticPr fontId="2"/>
  </si>
  <si>
    <t>8.ぶり</t>
    <phoneticPr fontId="2"/>
  </si>
  <si>
    <t>9.いか</t>
    <phoneticPr fontId="2"/>
  </si>
  <si>
    <t>10.たこ</t>
    <phoneticPr fontId="2"/>
  </si>
  <si>
    <t>11.えび</t>
    <phoneticPr fontId="2"/>
  </si>
  <si>
    <t>12.かに</t>
    <phoneticPr fontId="2"/>
  </si>
  <si>
    <t>Σ</t>
    <phoneticPr fontId="2"/>
  </si>
  <si>
    <r>
      <t>1</t>
    </r>
    <r>
      <rPr>
        <sz val="11"/>
        <rFont val="ＭＳ Ｐゴシック"/>
        <family val="3"/>
        <charset val="128"/>
      </rPr>
      <t>.ｷｬﾍﾞﾂ</t>
    </r>
    <phoneticPr fontId="2"/>
  </si>
  <si>
    <r>
      <t>2</t>
    </r>
    <r>
      <rPr>
        <sz val="11"/>
        <rFont val="ＭＳ Ｐゴシック"/>
        <family val="3"/>
        <charset val="128"/>
      </rPr>
      <t>.ﾎｳﾚﾝｿｳ</t>
    </r>
    <phoneticPr fontId="2"/>
  </si>
  <si>
    <r>
      <t>3</t>
    </r>
    <r>
      <rPr>
        <sz val="11"/>
        <rFont val="ＭＳ Ｐゴシック"/>
        <family val="3"/>
        <charset val="128"/>
      </rPr>
      <t>.はくさい</t>
    </r>
    <phoneticPr fontId="2"/>
  </si>
  <si>
    <r>
      <t>4</t>
    </r>
    <r>
      <rPr>
        <sz val="11"/>
        <rFont val="ＭＳ Ｐゴシック"/>
        <family val="3"/>
        <charset val="128"/>
      </rPr>
      <t>.ねぎ</t>
    </r>
    <phoneticPr fontId="2"/>
  </si>
  <si>
    <r>
      <t>5</t>
    </r>
    <r>
      <rPr>
        <sz val="11"/>
        <rFont val="ＭＳ Ｐゴシック"/>
        <family val="3"/>
        <charset val="128"/>
      </rPr>
      <t>.レタス</t>
    </r>
    <phoneticPr fontId="2"/>
  </si>
  <si>
    <r>
      <t>6</t>
    </r>
    <r>
      <rPr>
        <sz val="11"/>
        <rFont val="ＭＳ Ｐゴシック"/>
        <family val="3"/>
        <charset val="128"/>
      </rPr>
      <t>.ﾌﾞﾛｯｺﾘｰ</t>
    </r>
    <phoneticPr fontId="2"/>
  </si>
  <si>
    <t>ｔ－１</t>
    <phoneticPr fontId="2"/>
  </si>
  <si>
    <t>ｔ</t>
    <phoneticPr fontId="2"/>
  </si>
  <si>
    <t>価格指数</t>
    <rPh sb="0" eb="2">
      <t>カカク</t>
    </rPh>
    <rPh sb="2" eb="4">
      <t>シスウ</t>
    </rPh>
    <phoneticPr fontId="2"/>
  </si>
  <si>
    <t>数量指数</t>
    <rPh sb="0" eb="2">
      <t>スウリョウ</t>
    </rPh>
    <rPh sb="2" eb="4">
      <t>シスウ</t>
    </rPh>
    <phoneticPr fontId="2"/>
  </si>
  <si>
    <t>平等線</t>
    <rPh sb="0" eb="2">
      <t>ビョウドウ</t>
    </rPh>
    <rPh sb="2" eb="3">
      <t>セン</t>
    </rPh>
    <phoneticPr fontId="2"/>
  </si>
  <si>
    <t>名前</t>
    <rPh sb="0" eb="2">
      <t>ナマエ</t>
    </rPh>
    <phoneticPr fontId="2"/>
  </si>
  <si>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</si>
  <si>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</si>
  <si>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平等線</t>
    <rPh sb="0" eb="2">
      <t>ビョウドウ</t>
    </rPh>
    <rPh sb="2" eb="3">
      <t>セン</t>
    </rPh>
    <phoneticPr fontId="2"/>
  </si>
  <si>
    <t>名前</t>
    <rPh sb="0" eb="2">
      <t>ナマエ</t>
    </rPh>
    <phoneticPr fontId="2"/>
  </si>
  <si>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</si>
  <si>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</si>
  <si>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r>
      <t>2</t>
    </r>
    <r>
      <rPr>
        <sz val="11"/>
        <rFont val="ＭＳ Ｐゴシック"/>
        <family val="3"/>
        <charset val="128"/>
      </rPr>
      <t>005年の指数</t>
    </r>
    <rPh sb="4" eb="5">
      <t>ネン</t>
    </rPh>
    <rPh sb="6" eb="8">
      <t>シスウ</t>
    </rPh>
    <phoneticPr fontId="2"/>
  </si>
  <si>
    <t>名前</t>
    <rPh sb="0" eb="2">
      <t>ナマエ</t>
    </rPh>
    <phoneticPr fontId="2"/>
  </si>
  <si>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</si>
  <si>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</si>
  <si>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2005年収入のローレンツ曲線</t>
  </si>
  <si>
    <t>下の図をまず消す</t>
    <rPh sb="0" eb="1">
      <t>シタ</t>
    </rPh>
    <rPh sb="2" eb="3">
      <t>ズ</t>
    </rPh>
    <rPh sb="6" eb="7">
      <t>ケ</t>
    </rPh>
    <phoneticPr fontId="2"/>
  </si>
  <si>
    <t>Δ</t>
    <phoneticPr fontId="2"/>
  </si>
  <si>
    <t>第６分位</t>
    <phoneticPr fontId="2"/>
  </si>
  <si>
    <t>第７分位</t>
    <phoneticPr fontId="2"/>
  </si>
  <si>
    <t>第８分位</t>
    <phoneticPr fontId="2"/>
  </si>
  <si>
    <t>第９分位</t>
    <phoneticPr fontId="2"/>
  </si>
  <si>
    <t>第10分位</t>
    <phoneticPr fontId="2"/>
  </si>
  <si>
    <t>(X-X1)(Y+Y1)</t>
    <phoneticPr fontId="4"/>
  </si>
  <si>
    <t>----</t>
    <phoneticPr fontId="4"/>
  </si>
  <si>
    <t>----</t>
    <phoneticPr fontId="4"/>
  </si>
  <si>
    <t>第６分位</t>
  </si>
  <si>
    <t>第７分位</t>
  </si>
  <si>
    <t>第８分位</t>
  </si>
  <si>
    <t>第９分位</t>
  </si>
  <si>
    <t>第１０分位</t>
  </si>
  <si>
    <t>寄与度・寄与率を生産サイドで分析</t>
    <rPh sb="4" eb="7">
      <t>キヨリツ</t>
    </rPh>
    <rPh sb="8" eb="10">
      <t>セイサン</t>
    </rPh>
    <rPh sb="14" eb="16">
      <t>ブンセキ</t>
    </rPh>
    <phoneticPr fontId="2"/>
  </si>
  <si>
    <t>マレーシア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</si>
</sst>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"/>
    <numFmt numFmtId="177" formatCode="0.0%"/>
    <numFmt numFmtId="178" formatCode="0.0"/>
    <numFmt numFmtId="179" formatCode="0.000000"/>
    <numFmt numFmtId="180" formatCode="0.00000000"/>
    <numFmt numFmtId="181" formatCode="0.000000_ "/>
    <numFmt numFmtId="182" formatCode="0.0000000"/>
    <numFmt numFmtId="183" formatCode="0.00000"/>
    <numFmt numFmtId="184" formatCode="0.0000"/>
  </numFmts>
  <fonts count="1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9.2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59595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1" xfId="2" applyFont="1" applyBorder="1"/>
    <xf numFmtId="0" fontId="3" fillId="0" borderId="1" xfId="2" applyBorder="1"/>
    <xf numFmtId="0" fontId="3" fillId="0" borderId="2" xfId="2" applyBorder="1"/>
    <xf numFmtId="0" fontId="3" fillId="0" borderId="4" xfId="2" applyFont="1" applyBorder="1"/>
    <xf numFmtId="0" fontId="3" fillId="0" borderId="2" xfId="2" applyFont="1" applyBorder="1"/>
    <xf numFmtId="0" fontId="0" fillId="0" borderId="2" xfId="0" applyBorder="1"/>
    <xf numFmtId="0" fontId="0" fillId="0" borderId="2" xfId="0" applyFill="1" applyBorder="1"/>
    <xf numFmtId="0" fontId="0" fillId="0" borderId="5" xfId="0" applyFill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3" fillId="0" borderId="8" xfId="2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3" fillId="0" borderId="0" xfId="2" applyFont="1" applyBorder="1"/>
    <xf numFmtId="0" fontId="3" fillId="0" borderId="5" xfId="2" applyBorder="1"/>
    <xf numFmtId="0" fontId="3" fillId="0" borderId="0" xfId="2" applyBorder="1"/>
    <xf numFmtId="0" fontId="3" fillId="0" borderId="9" xfId="2" quotePrefix="1" applyFont="1" applyBorder="1" applyAlignment="1">
      <alignment horizontal="center"/>
    </xf>
    <xf numFmtId="0" fontId="3" fillId="0" borderId="10" xfId="2" quotePrefix="1" applyFont="1" applyBorder="1" applyAlignment="1">
      <alignment horizontal="center"/>
    </xf>
    <xf numFmtId="0" fontId="3" fillId="0" borderId="11" xfId="2" quotePrefix="1" applyFont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0" fillId="0" borderId="22" xfId="0" applyBorder="1"/>
    <xf numFmtId="0" fontId="0" fillId="0" borderId="26" xfId="0" applyBorder="1"/>
    <xf numFmtId="0" fontId="0" fillId="0" borderId="0" xfId="0" applyAlignment="1">
      <alignment horizontal="center"/>
    </xf>
    <xf numFmtId="0" fontId="3" fillId="0" borderId="1" xfId="2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" xfId="2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8" xfId="2" quotePrefix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0" fillId="0" borderId="31" xfId="0" applyBorder="1"/>
    <xf numFmtId="0" fontId="1" fillId="0" borderId="7" xfId="0" applyFont="1" applyBorder="1" applyAlignment="1">
      <alignment horizontal="left"/>
    </xf>
    <xf numFmtId="0" fontId="1" fillId="0" borderId="0" xfId="0" applyFont="1"/>
    <xf numFmtId="0" fontId="6" fillId="0" borderId="0" xfId="0" applyFont="1"/>
    <xf numFmtId="0" fontId="0" fillId="2" borderId="15" xfId="0" applyFill="1" applyBorder="1"/>
    <xf numFmtId="0" fontId="0" fillId="2" borderId="16" xfId="0" applyFill="1" applyBorder="1"/>
    <xf numFmtId="0" fontId="1" fillId="0" borderId="8" xfId="0" applyFont="1" applyBorder="1"/>
    <xf numFmtId="179" fontId="0" fillId="0" borderId="10" xfId="0" applyNumberFormat="1" applyBorder="1"/>
    <xf numFmtId="0" fontId="0" fillId="2" borderId="27" xfId="0" applyFill="1" applyBorder="1"/>
    <xf numFmtId="0" fontId="0" fillId="2" borderId="10" xfId="0" applyFill="1" applyBorder="1"/>
    <xf numFmtId="0" fontId="0" fillId="2" borderId="30" xfId="0" applyFill="1" applyBorder="1"/>
    <xf numFmtId="0" fontId="0" fillId="2" borderId="9" xfId="0" applyFill="1" applyBorder="1"/>
    <xf numFmtId="180" fontId="0" fillId="0" borderId="10" xfId="0" applyNumberFormat="1" applyBorder="1"/>
    <xf numFmtId="181" fontId="0" fillId="0" borderId="11" xfId="0" applyNumberFormat="1" applyBorder="1"/>
    <xf numFmtId="181" fontId="0" fillId="0" borderId="19" xfId="0" applyNumberFormat="1" applyBorder="1"/>
    <xf numFmtId="0" fontId="0" fillId="2" borderId="3" xfId="0" applyFill="1" applyBorder="1"/>
    <xf numFmtId="0" fontId="0" fillId="2" borderId="8" xfId="0" applyFill="1" applyBorder="1"/>
    <xf numFmtId="183" fontId="0" fillId="2" borderId="10" xfId="0" applyNumberFormat="1" applyFill="1" applyBorder="1"/>
    <xf numFmtId="182" fontId="0" fillId="2" borderId="10" xfId="0" applyNumberFormat="1" applyFill="1" applyBorder="1"/>
    <xf numFmtId="179" fontId="0" fillId="0" borderId="11" xfId="0" applyNumberFormat="1" applyBorder="1"/>
    <xf numFmtId="179" fontId="1" fillId="2" borderId="21" xfId="0" applyNumberFormat="1" applyFont="1" applyFill="1" applyBorder="1"/>
    <xf numFmtId="181" fontId="0" fillId="2" borderId="21" xfId="0" applyNumberFormat="1" applyFill="1" applyBorder="1"/>
    <xf numFmtId="0" fontId="0" fillId="0" borderId="0" xfId="0" applyBorder="1"/>
    <xf numFmtId="0" fontId="0" fillId="0" borderId="32" xfId="0" applyBorder="1"/>
    <xf numFmtId="0" fontId="1" fillId="0" borderId="5" xfId="0" applyFont="1" applyBorder="1"/>
    <xf numFmtId="0" fontId="0" fillId="2" borderId="2" xfId="0" applyFill="1" applyBorder="1"/>
    <xf numFmtId="10" fontId="5" fillId="2" borderId="10" xfId="1" applyNumberFormat="1" applyFont="1" applyFill="1" applyBorder="1"/>
    <xf numFmtId="10" fontId="5" fillId="2" borderId="11" xfId="1" applyNumberFormat="1" applyFont="1" applyFill="1" applyBorder="1"/>
    <xf numFmtId="0" fontId="3" fillId="0" borderId="2" xfId="2" applyFont="1" applyFill="1" applyBorder="1"/>
    <xf numFmtId="0" fontId="1" fillId="0" borderId="2" xfId="0" applyFont="1" applyBorder="1"/>
    <xf numFmtId="0" fontId="0" fillId="0" borderId="26" xfId="0" applyFill="1" applyBorder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177" fontId="0" fillId="2" borderId="10" xfId="1" applyNumberFormat="1" applyFont="1" applyFill="1" applyBorder="1"/>
    <xf numFmtId="177" fontId="0" fillId="2" borderId="11" xfId="1" applyNumberFormat="1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176" fontId="0" fillId="2" borderId="19" xfId="0" applyNumberFormat="1" applyFill="1" applyBorder="1"/>
    <xf numFmtId="176" fontId="0" fillId="2" borderId="20" xfId="0" applyNumberFormat="1" applyFill="1" applyBorder="1"/>
    <xf numFmtId="176" fontId="0" fillId="2" borderId="21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2" borderId="14" xfId="0" applyFill="1" applyBorder="1"/>
    <xf numFmtId="184" fontId="0" fillId="2" borderId="20" xfId="0" applyNumberFormat="1" applyFill="1" applyBorder="1"/>
    <xf numFmtId="184" fontId="0" fillId="2" borderId="2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0" xfId="0" applyFill="1" applyBorder="1"/>
    <xf numFmtId="179" fontId="0" fillId="2" borderId="19" xfId="0" applyNumberFormat="1" applyFill="1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6" xfId="0" applyBorder="1"/>
    <xf numFmtId="0" fontId="9" fillId="0" borderId="0" xfId="0" applyFont="1"/>
    <xf numFmtId="0" fontId="1" fillId="3" borderId="14" xfId="0" applyFont="1" applyFill="1" applyBorder="1"/>
    <xf numFmtId="0" fontId="0" fillId="3" borderId="16" xfId="0" applyFill="1" applyBorder="1"/>
    <xf numFmtId="179" fontId="0" fillId="2" borderId="10" xfId="0" applyNumberFormat="1" applyFill="1" applyBorder="1"/>
    <xf numFmtId="180" fontId="0" fillId="2" borderId="10" xfId="0" applyNumberFormat="1" applyFill="1" applyBorder="1"/>
    <xf numFmtId="181" fontId="0" fillId="2" borderId="27" xfId="0" applyNumberFormat="1" applyFill="1" applyBorder="1"/>
    <xf numFmtId="177" fontId="0" fillId="0" borderId="0" xfId="0" applyNumberFormat="1"/>
    <xf numFmtId="0" fontId="1" fillId="0" borderId="0" xfId="3"/>
    <xf numFmtId="0" fontId="1" fillId="0" borderId="0" xfId="3" applyAlignment="1">
      <alignment horizontal="center"/>
    </xf>
    <xf numFmtId="0" fontId="1" fillId="0" borderId="2" xfId="3" applyBorder="1"/>
    <xf numFmtId="0" fontId="1" fillId="0" borderId="2" xfId="3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8" xfId="3" applyBorder="1" applyAlignment="1">
      <alignment horizontal="center"/>
    </xf>
    <xf numFmtId="0" fontId="1" fillId="0" borderId="7" xfId="3" applyBorder="1"/>
    <xf numFmtId="0" fontId="1" fillId="0" borderId="9" xfId="3" applyBorder="1" applyAlignment="1">
      <alignment horizontal="center"/>
    </xf>
    <xf numFmtId="0" fontId="1" fillId="0" borderId="28" xfId="3" applyBorder="1" applyAlignment="1">
      <alignment horizontal="center"/>
    </xf>
    <xf numFmtId="0" fontId="1" fillId="0" borderId="9" xfId="3" applyFill="1" applyBorder="1" applyAlignment="1">
      <alignment horizontal="center"/>
    </xf>
    <xf numFmtId="0" fontId="1" fillId="0" borderId="10" xfId="3" applyFill="1" applyBorder="1" applyAlignment="1">
      <alignment horizontal="center"/>
    </xf>
    <xf numFmtId="0" fontId="1" fillId="0" borderId="11" xfId="3" applyFill="1" applyBorder="1" applyAlignment="1">
      <alignment horizontal="center"/>
    </xf>
    <xf numFmtId="0" fontId="1" fillId="2" borderId="14" xfId="3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28" xfId="0" applyFill="1" applyBorder="1"/>
    <xf numFmtId="0" fontId="0" fillId="2" borderId="11" xfId="0" applyFill="1" applyBorder="1"/>
    <xf numFmtId="178" fontId="0" fillId="2" borderId="12" xfId="0" applyNumberFormat="1" applyFill="1" applyBorder="1"/>
    <xf numFmtId="178" fontId="0" fillId="2" borderId="29" xfId="0" applyNumberFormat="1" applyFill="1" applyBorder="1"/>
    <xf numFmtId="176" fontId="0" fillId="2" borderId="2" xfId="0" applyNumberFormat="1" applyFill="1" applyBorder="1"/>
    <xf numFmtId="176" fontId="0" fillId="2" borderId="13" xfId="0" applyNumberFormat="1" applyFill="1" applyBorder="1"/>
    <xf numFmtId="178" fontId="0" fillId="2" borderId="14" xfId="0" applyNumberFormat="1" applyFill="1" applyBorder="1"/>
    <xf numFmtId="178" fontId="0" fillId="2" borderId="33" xfId="0" applyNumberFormat="1" applyFill="1" applyBorder="1"/>
    <xf numFmtId="0" fontId="0" fillId="0" borderId="9" xfId="0" applyFill="1" applyBorder="1"/>
  </cellXfs>
  <cellStyles count="4">
    <cellStyle name="パーセント" xfId="1" builtinId="5"/>
    <cellStyle name="標準" xfId="0" builtinId="0"/>
    <cellStyle name="標準 2" xfId="3"/>
    <cellStyle name="標準_初歩計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e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e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19</xdr:row>
      <xdr:rowOff>152400</xdr:rowOff>
    </xdr:from>
    <xdr:to>
      <xdr:col>9</xdr:col>
      <xdr:colOff>879995</xdr:colOff>
      <xdr:row>21</xdr:row>
      <xdr:rowOff>112983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3438525"/>
          <a:ext cx="6461645" cy="3034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24</xdr:row>
      <xdr:rowOff>95250</xdr:rowOff>
    </xdr:from>
    <xdr:to>
      <xdr:col>9</xdr:col>
      <xdr:colOff>689495</xdr:colOff>
      <xdr:row>26</xdr:row>
      <xdr:rowOff>55833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4419600"/>
          <a:ext cx="6461645" cy="3034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10</xdr:row>
      <xdr:rowOff>76200</xdr:rowOff>
    </xdr:from>
    <xdr:to>
      <xdr:col>6</xdr:col>
      <xdr:colOff>523874</xdr:colOff>
      <xdr:row>14</xdr:row>
      <xdr:rowOff>149160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857375"/>
          <a:ext cx="4143374" cy="75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15</xdr:row>
      <xdr:rowOff>76200</xdr:rowOff>
    </xdr:from>
    <xdr:to>
      <xdr:col>6</xdr:col>
      <xdr:colOff>590550</xdr:colOff>
      <xdr:row>19</xdr:row>
      <xdr:rowOff>150422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2667000"/>
          <a:ext cx="4171950" cy="760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14</xdr:row>
      <xdr:rowOff>47625</xdr:rowOff>
    </xdr:from>
    <xdr:to>
      <xdr:col>9</xdr:col>
      <xdr:colOff>66675</xdr:colOff>
      <xdr:row>17</xdr:row>
      <xdr:rowOff>121446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1" y="2705100"/>
          <a:ext cx="752474" cy="588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14798</xdr:colOff>
      <xdr:row>14</xdr:row>
      <xdr:rowOff>47624</xdr:rowOff>
    </xdr:from>
    <xdr:to>
      <xdr:col>9</xdr:col>
      <xdr:colOff>619125</xdr:colOff>
      <xdr:row>17</xdr:row>
      <xdr:rowOff>76199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86998" y="2705099"/>
          <a:ext cx="60432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2760</xdr:colOff>
      <xdr:row>17</xdr:row>
      <xdr:rowOff>47626</xdr:rowOff>
    </xdr:from>
    <xdr:to>
      <xdr:col>8</xdr:col>
      <xdr:colOff>666750</xdr:colOff>
      <xdr:row>20</xdr:row>
      <xdr:rowOff>131731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89160" y="3219451"/>
          <a:ext cx="663990" cy="607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666750</xdr:colOff>
      <xdr:row>20</xdr:row>
      <xdr:rowOff>123825</xdr:rowOff>
    </xdr:from>
    <xdr:to>
      <xdr:col>9</xdr:col>
      <xdr:colOff>143172</xdr:colOff>
      <xdr:row>22</xdr:row>
      <xdr:rowOff>95250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3648075"/>
          <a:ext cx="848022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38101</xdr:colOff>
      <xdr:row>17</xdr:row>
      <xdr:rowOff>104775</xdr:rowOff>
    </xdr:from>
    <xdr:to>
      <xdr:col>9</xdr:col>
      <xdr:colOff>628651</xdr:colOff>
      <xdr:row>20</xdr:row>
      <xdr:rowOff>121635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10301" y="3276600"/>
          <a:ext cx="590550" cy="54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20</xdr:row>
      <xdr:rowOff>142875</xdr:rowOff>
    </xdr:from>
    <xdr:to>
      <xdr:col>10</xdr:col>
      <xdr:colOff>104775</xdr:colOff>
      <xdr:row>22</xdr:row>
      <xdr:rowOff>100548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91250" y="3838575"/>
          <a:ext cx="771525" cy="300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12</xdr:col>
      <xdr:colOff>441845</xdr:colOff>
      <xdr:row>31</xdr:row>
      <xdr:rowOff>132033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5172075"/>
          <a:ext cx="6461645" cy="3034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30</xdr:row>
      <xdr:rowOff>9525</xdr:rowOff>
    </xdr:from>
    <xdr:to>
      <xdr:col>10</xdr:col>
      <xdr:colOff>194195</xdr:colOff>
      <xdr:row>31</xdr:row>
      <xdr:rowOff>141558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5267325"/>
          <a:ext cx="6461645" cy="3034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7</xdr:col>
      <xdr:colOff>168992</xdr:colOff>
      <xdr:row>17</xdr:row>
      <xdr:rowOff>24747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4617" y="2519516"/>
          <a:ext cx="2903589" cy="531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22738</xdr:colOff>
      <xdr:row>17</xdr:row>
      <xdr:rowOff>50697</xdr:rowOff>
    </xdr:from>
    <xdr:to>
      <xdr:col>7</xdr:col>
      <xdr:colOff>215081</xdr:colOff>
      <xdr:row>20</xdr:row>
      <xdr:rowOff>76934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7355" y="3077189"/>
          <a:ext cx="2926940" cy="53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</xdr:colOff>
      <xdr:row>3</xdr:row>
      <xdr:rowOff>47625</xdr:rowOff>
    </xdr:from>
    <xdr:to>
      <xdr:col>12</xdr:col>
      <xdr:colOff>66675</xdr:colOff>
      <xdr:row>6</xdr:row>
      <xdr:rowOff>102396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1" y="2705100"/>
          <a:ext cx="752474" cy="588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14798</xdr:colOff>
      <xdr:row>3</xdr:row>
      <xdr:rowOff>47624</xdr:rowOff>
    </xdr:from>
    <xdr:to>
      <xdr:col>12</xdr:col>
      <xdr:colOff>619125</xdr:colOff>
      <xdr:row>6</xdr:row>
      <xdr:rowOff>57149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86998" y="2705099"/>
          <a:ext cx="60432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2760</xdr:colOff>
      <xdr:row>6</xdr:row>
      <xdr:rowOff>47626</xdr:rowOff>
    </xdr:from>
    <xdr:to>
      <xdr:col>11</xdr:col>
      <xdr:colOff>666750</xdr:colOff>
      <xdr:row>9</xdr:row>
      <xdr:rowOff>112681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89160" y="3219451"/>
          <a:ext cx="663990" cy="607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628650</xdr:colOff>
      <xdr:row>9</xdr:row>
      <xdr:rowOff>123825</xdr:rowOff>
    </xdr:from>
    <xdr:to>
      <xdr:col>12</xdr:col>
      <xdr:colOff>105072</xdr:colOff>
      <xdr:row>11</xdr:row>
      <xdr:rowOff>76200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0" y="3819525"/>
          <a:ext cx="848022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38101</xdr:colOff>
      <xdr:row>6</xdr:row>
      <xdr:rowOff>104775</xdr:rowOff>
    </xdr:from>
    <xdr:to>
      <xdr:col>12</xdr:col>
      <xdr:colOff>628651</xdr:colOff>
      <xdr:row>9</xdr:row>
      <xdr:rowOff>102585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10301" y="3276600"/>
          <a:ext cx="590550" cy="54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9</xdr:row>
      <xdr:rowOff>142875</xdr:rowOff>
    </xdr:from>
    <xdr:to>
      <xdr:col>13</xdr:col>
      <xdr:colOff>104775</xdr:colOff>
      <xdr:row>11</xdr:row>
      <xdr:rowOff>81498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91250" y="3838575"/>
          <a:ext cx="771525" cy="300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/>
  </sheetViews>
  <sheetFormatPr defaultRowHeight="13.5"/>
  <cols>
    <col min="7" max="10" width="13" bestFit="1" customWidth="1"/>
    <col min="11" max="11" width="12.875" customWidth="1"/>
  </cols>
  <sheetData>
    <row r="1" spans="1:11">
      <c r="A1" t="s">
        <v>11</v>
      </c>
    </row>
    <row r="2" spans="1:11">
      <c r="A2" t="s">
        <v>12</v>
      </c>
    </row>
    <row r="3" spans="1:11">
      <c r="B3" s="3" t="s">
        <v>6</v>
      </c>
      <c r="C3" s="5" t="s">
        <v>13</v>
      </c>
      <c r="D3" s="5" t="s">
        <v>14</v>
      </c>
      <c r="E3" s="5" t="s">
        <v>15</v>
      </c>
      <c r="F3" s="5" t="s">
        <v>16</v>
      </c>
      <c r="H3" s="85" t="s">
        <v>127</v>
      </c>
      <c r="I3" s="85"/>
    </row>
    <row r="4" spans="1:11">
      <c r="B4" s="3" t="s">
        <v>1</v>
      </c>
      <c r="C4" s="3">
        <v>5.6</v>
      </c>
      <c r="D4" s="3">
        <v>5.3</v>
      </c>
      <c r="E4" s="3">
        <v>4.5999999999999996</v>
      </c>
      <c r="F4" s="3">
        <v>4</v>
      </c>
      <c r="H4" s="86" t="s">
        <v>128</v>
      </c>
      <c r="I4" s="86"/>
    </row>
    <row r="5" spans="1:11">
      <c r="B5" s="3" t="s">
        <v>2</v>
      </c>
      <c r="C5" s="3">
        <v>12.4</v>
      </c>
      <c r="D5" s="3">
        <v>11.6</v>
      </c>
      <c r="E5" s="3">
        <v>10.7</v>
      </c>
      <c r="F5" s="3">
        <v>9.6</v>
      </c>
      <c r="H5" s="86" t="s">
        <v>129</v>
      </c>
      <c r="I5" s="86"/>
    </row>
    <row r="6" spans="1:11">
      <c r="B6" s="3" t="s">
        <v>3</v>
      </c>
      <c r="C6" s="3">
        <v>17.7</v>
      </c>
      <c r="D6" s="3">
        <v>17.600000000000001</v>
      </c>
      <c r="E6" s="3">
        <v>16.600000000000001</v>
      </c>
      <c r="F6" s="3">
        <v>15.3</v>
      </c>
    </row>
    <row r="7" spans="1:11">
      <c r="B7" s="3" t="s">
        <v>4</v>
      </c>
      <c r="C7" s="3">
        <v>23.8</v>
      </c>
      <c r="D7" s="3">
        <v>24.4</v>
      </c>
      <c r="E7" s="3">
        <v>23.8</v>
      </c>
      <c r="F7" s="3">
        <v>23</v>
      </c>
    </row>
    <row r="8" spans="1:11">
      <c r="B8" s="3" t="s">
        <v>5</v>
      </c>
      <c r="C8" s="3">
        <v>40.5</v>
      </c>
      <c r="D8" s="3">
        <v>41.1</v>
      </c>
      <c r="E8" s="3">
        <v>44.3</v>
      </c>
      <c r="F8" s="3">
        <v>48.1</v>
      </c>
    </row>
    <row r="10" spans="1:11">
      <c r="B10" t="s">
        <v>7</v>
      </c>
      <c r="E10" s="116" t="s">
        <v>17</v>
      </c>
      <c r="H10" s="5" t="s">
        <v>13</v>
      </c>
      <c r="I10" s="5" t="s">
        <v>14</v>
      </c>
      <c r="J10" s="5" t="s">
        <v>15</v>
      </c>
      <c r="K10" s="5" t="s">
        <v>16</v>
      </c>
    </row>
    <row r="11" spans="1:11" ht="14.25" thickBot="1">
      <c r="A11" s="6" t="s">
        <v>6</v>
      </c>
      <c r="B11" s="13" t="s">
        <v>8</v>
      </c>
      <c r="C11" s="63" t="s">
        <v>126</v>
      </c>
      <c r="D11" s="14" t="s">
        <v>13</v>
      </c>
      <c r="E11" s="14" t="s">
        <v>14</v>
      </c>
      <c r="F11" s="14" t="s">
        <v>15</v>
      </c>
      <c r="G11" s="14" t="s">
        <v>16</v>
      </c>
      <c r="H11" s="21" t="s">
        <v>10</v>
      </c>
      <c r="I11" s="22" t="s">
        <v>9</v>
      </c>
      <c r="J11" s="23" t="s">
        <v>9</v>
      </c>
      <c r="K11" s="22" t="s">
        <v>9</v>
      </c>
    </row>
    <row r="12" spans="1:11">
      <c r="A12" s="12" t="s">
        <v>0</v>
      </c>
      <c r="B12" s="68"/>
      <c r="C12" s="137"/>
      <c r="D12" s="66"/>
      <c r="E12" s="66"/>
      <c r="F12" s="66"/>
      <c r="G12" s="138"/>
      <c r="H12" s="24" t="s">
        <v>70</v>
      </c>
      <c r="I12" s="25" t="s">
        <v>70</v>
      </c>
      <c r="J12" s="25" t="s">
        <v>70</v>
      </c>
      <c r="K12" s="26" t="s">
        <v>70</v>
      </c>
    </row>
    <row r="13" spans="1:11">
      <c r="A13" s="12" t="s">
        <v>1</v>
      </c>
      <c r="B13" s="139"/>
      <c r="C13" s="140"/>
      <c r="D13" s="141"/>
      <c r="E13" s="141"/>
      <c r="F13" s="141"/>
      <c r="G13" s="142"/>
      <c r="H13" s="27"/>
      <c r="I13" s="7"/>
      <c r="J13" s="7"/>
      <c r="K13" s="28"/>
    </row>
    <row r="14" spans="1:11">
      <c r="A14" s="12" t="s">
        <v>2</v>
      </c>
      <c r="B14" s="139"/>
      <c r="C14" s="140"/>
      <c r="D14" s="141"/>
      <c r="E14" s="141"/>
      <c r="F14" s="141"/>
      <c r="G14" s="142"/>
      <c r="H14" s="27"/>
      <c r="I14" s="7"/>
      <c r="J14" s="7"/>
      <c r="K14" s="28"/>
    </row>
    <row r="15" spans="1:11">
      <c r="A15" s="12" t="s">
        <v>3</v>
      </c>
      <c r="B15" s="139"/>
      <c r="C15" s="140"/>
      <c r="D15" s="141"/>
      <c r="E15" s="141"/>
      <c r="F15" s="141"/>
      <c r="G15" s="142"/>
      <c r="H15" s="27"/>
      <c r="I15" s="7"/>
      <c r="J15" s="7"/>
      <c r="K15" s="28"/>
    </row>
    <row r="16" spans="1:11">
      <c r="A16" s="12" t="s">
        <v>4</v>
      </c>
      <c r="B16" s="139"/>
      <c r="C16" s="140"/>
      <c r="D16" s="141"/>
      <c r="E16" s="141"/>
      <c r="F16" s="141"/>
      <c r="G16" s="142"/>
      <c r="H16" s="27"/>
      <c r="I16" s="7"/>
      <c r="J16" s="7"/>
      <c r="K16" s="28"/>
    </row>
    <row r="17" spans="1:11" ht="14.25" thickBot="1">
      <c r="A17" s="12" t="s">
        <v>5</v>
      </c>
      <c r="B17" s="143"/>
      <c r="C17" s="144"/>
      <c r="D17" s="141"/>
      <c r="E17" s="141"/>
      <c r="F17" s="141"/>
      <c r="G17" s="142"/>
      <c r="H17" s="27"/>
      <c r="I17" s="7"/>
      <c r="J17" s="7"/>
      <c r="K17" s="28"/>
    </row>
    <row r="18" spans="1:11">
      <c r="G18" s="34" t="s">
        <v>18</v>
      </c>
      <c r="H18" s="108"/>
      <c r="I18" s="82"/>
      <c r="J18" s="82"/>
      <c r="K18" s="109"/>
    </row>
    <row r="19" spans="1:11" ht="14.25" thickBot="1">
      <c r="B19" s="60" t="s">
        <v>139</v>
      </c>
      <c r="G19" s="87" t="s">
        <v>19</v>
      </c>
      <c r="H19" s="117"/>
      <c r="I19" s="61"/>
      <c r="J19" s="61"/>
      <c r="K19" s="118"/>
    </row>
  </sheetData>
  <phoneticPr fontId="2"/>
  <pageMargins left="0.78700000000000003" right="0.78700000000000003" top="0.98399999999999999" bottom="0.98399999999999999" header="0.51200000000000001" footer="0.51200000000000001"/>
  <pageSetup paperSize="9" scale="7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/>
  </sheetViews>
  <sheetFormatPr defaultRowHeight="13.5"/>
  <cols>
    <col min="2" max="2" width="9.5" bestFit="1" customWidth="1"/>
    <col min="5" max="5" width="13" bestFit="1" customWidth="1"/>
    <col min="6" max="6" width="13" customWidth="1"/>
    <col min="7" max="7" width="9.5" bestFit="1" customWidth="1"/>
    <col min="9" max="9" width="17.25" bestFit="1" customWidth="1"/>
    <col min="10" max="10" width="12.75" bestFit="1" customWidth="1"/>
  </cols>
  <sheetData>
    <row r="1" spans="1:17">
      <c r="A1" t="s">
        <v>37</v>
      </c>
    </row>
    <row r="2" spans="1:17">
      <c r="E2" s="6" t="s">
        <v>24</v>
      </c>
      <c r="F2" s="79"/>
      <c r="H2" s="6" t="s">
        <v>27</v>
      </c>
      <c r="I2" s="6" t="s">
        <v>28</v>
      </c>
    </row>
    <row r="3" spans="1:17" ht="14.25">
      <c r="A3" s="6"/>
      <c r="B3" s="6" t="s">
        <v>21</v>
      </c>
      <c r="C3" s="6" t="s">
        <v>22</v>
      </c>
      <c r="D3" s="13" t="s">
        <v>23</v>
      </c>
      <c r="E3" s="13" t="s">
        <v>25</v>
      </c>
      <c r="F3" s="63" t="s">
        <v>130</v>
      </c>
      <c r="G3" s="13" t="s">
        <v>26</v>
      </c>
      <c r="H3" s="13" t="s">
        <v>26</v>
      </c>
      <c r="I3" s="13" t="s">
        <v>29</v>
      </c>
      <c r="J3" s="14" t="s">
        <v>10</v>
      </c>
      <c r="L3" s="89" t="s">
        <v>138</v>
      </c>
      <c r="Q3" s="88" t="s">
        <v>138</v>
      </c>
    </row>
    <row r="4" spans="1:17" ht="14.25" thickBot="1">
      <c r="A4" s="6">
        <v>0</v>
      </c>
      <c r="B4" s="6"/>
      <c r="C4" s="12"/>
      <c r="D4" s="13">
        <v>0</v>
      </c>
      <c r="E4" s="13">
        <v>0</v>
      </c>
      <c r="F4" s="13">
        <v>0</v>
      </c>
      <c r="G4" s="13"/>
      <c r="H4" s="13">
        <v>0</v>
      </c>
      <c r="I4" s="13">
        <v>0</v>
      </c>
      <c r="J4" s="13"/>
    </row>
    <row r="5" spans="1:17" ht="14.25" thickBot="1">
      <c r="A5" s="6">
        <v>1</v>
      </c>
      <c r="B5" s="6">
        <v>180</v>
      </c>
      <c r="C5" s="12">
        <v>160</v>
      </c>
      <c r="D5" s="15"/>
      <c r="E5" s="64"/>
      <c r="F5" s="64"/>
      <c r="G5" s="16">
        <f>B5*C5</f>
        <v>28800</v>
      </c>
      <c r="H5" s="16"/>
      <c r="I5" s="69"/>
      <c r="J5" s="70"/>
    </row>
    <row r="6" spans="1:17" ht="14.25" thickBot="1">
      <c r="A6" s="6">
        <v>2</v>
      </c>
      <c r="B6" s="6">
        <v>386</v>
      </c>
      <c r="C6" s="12">
        <v>226</v>
      </c>
      <c r="D6" s="15"/>
      <c r="E6" s="64"/>
      <c r="F6" s="64"/>
      <c r="G6" s="16">
        <f>B6*C6</f>
        <v>87236</v>
      </c>
      <c r="H6" s="16"/>
      <c r="I6" s="69"/>
      <c r="J6" s="70"/>
    </row>
    <row r="7" spans="1:17" ht="14.25" thickBot="1">
      <c r="A7" s="6">
        <v>3</v>
      </c>
      <c r="B7" s="6">
        <v>516</v>
      </c>
      <c r="C7" s="12">
        <v>274</v>
      </c>
      <c r="D7" s="15"/>
      <c r="E7" s="64"/>
      <c r="F7" s="64"/>
      <c r="G7" s="16">
        <f t="shared" ref="G7:G22" si="0">B7*C7</f>
        <v>141384</v>
      </c>
      <c r="H7" s="16"/>
      <c r="I7" s="69"/>
      <c r="J7" s="70"/>
    </row>
    <row r="8" spans="1:17" ht="14.25" thickBot="1">
      <c r="A8" s="6">
        <v>4</v>
      </c>
      <c r="B8" s="6">
        <v>795</v>
      </c>
      <c r="C8" s="12">
        <v>324</v>
      </c>
      <c r="D8" s="15"/>
      <c r="E8" s="64"/>
      <c r="F8" s="64"/>
      <c r="G8" s="16">
        <f t="shared" si="0"/>
        <v>257580</v>
      </c>
      <c r="H8" s="16"/>
      <c r="I8" s="69"/>
      <c r="J8" s="70"/>
    </row>
    <row r="9" spans="1:17" ht="14.25" thickBot="1">
      <c r="A9" s="6">
        <v>5</v>
      </c>
      <c r="B9" s="6">
        <v>782</v>
      </c>
      <c r="C9" s="12">
        <v>373</v>
      </c>
      <c r="D9" s="15"/>
      <c r="E9" s="64"/>
      <c r="F9" s="64"/>
      <c r="G9" s="16">
        <f t="shared" si="0"/>
        <v>291686</v>
      </c>
      <c r="H9" s="16"/>
      <c r="I9" s="69"/>
      <c r="J9" s="70"/>
    </row>
    <row r="10" spans="1:17" ht="14.25" thickBot="1">
      <c r="A10" s="6">
        <v>6</v>
      </c>
      <c r="B10" s="6">
        <v>774</v>
      </c>
      <c r="C10" s="12">
        <v>423</v>
      </c>
      <c r="D10" s="15"/>
      <c r="E10" s="64"/>
      <c r="F10" s="64"/>
      <c r="G10" s="16">
        <f t="shared" si="0"/>
        <v>327402</v>
      </c>
      <c r="H10" s="16"/>
      <c r="I10" s="69"/>
      <c r="J10" s="70"/>
    </row>
    <row r="11" spans="1:17" ht="14.25" thickBot="1">
      <c r="A11" s="6">
        <v>7</v>
      </c>
      <c r="B11" s="6">
        <v>696</v>
      </c>
      <c r="C11" s="12">
        <v>472</v>
      </c>
      <c r="D11" s="15"/>
      <c r="E11" s="64"/>
      <c r="F11" s="64"/>
      <c r="G11" s="16">
        <f t="shared" si="0"/>
        <v>328512</v>
      </c>
      <c r="H11" s="16"/>
      <c r="I11" s="69"/>
      <c r="J11" s="70"/>
    </row>
    <row r="12" spans="1:17" ht="14.25" thickBot="1">
      <c r="A12" s="6">
        <v>8</v>
      </c>
      <c r="B12" s="6">
        <v>678</v>
      </c>
      <c r="C12" s="12">
        <v>521</v>
      </c>
      <c r="D12" s="15"/>
      <c r="E12" s="64"/>
      <c r="F12" s="64"/>
      <c r="G12" s="16">
        <f t="shared" si="0"/>
        <v>353238</v>
      </c>
      <c r="H12" s="16"/>
      <c r="I12" s="69"/>
      <c r="J12" s="70"/>
    </row>
    <row r="13" spans="1:17" ht="14.25" thickBot="1">
      <c r="A13" s="6">
        <v>9</v>
      </c>
      <c r="B13" s="6">
        <v>590</v>
      </c>
      <c r="C13" s="12">
        <v>574</v>
      </c>
      <c r="D13" s="15"/>
      <c r="E13" s="64"/>
      <c r="F13" s="64"/>
      <c r="G13" s="16">
        <f t="shared" si="0"/>
        <v>338660</v>
      </c>
      <c r="H13" s="16"/>
      <c r="I13" s="69"/>
      <c r="J13" s="70"/>
    </row>
    <row r="14" spans="1:17" ht="14.25" thickBot="1">
      <c r="A14" s="6">
        <v>10</v>
      </c>
      <c r="B14" s="6">
        <v>562</v>
      </c>
      <c r="C14" s="12">
        <v>621</v>
      </c>
      <c r="D14" s="15"/>
      <c r="E14" s="64"/>
      <c r="F14" s="64"/>
      <c r="G14" s="16">
        <f t="shared" si="0"/>
        <v>349002</v>
      </c>
      <c r="H14" s="16"/>
      <c r="I14" s="69"/>
      <c r="J14" s="70"/>
    </row>
    <row r="15" spans="1:17" ht="14.25" thickBot="1">
      <c r="A15" s="6">
        <v>11</v>
      </c>
      <c r="B15" s="6">
        <v>471</v>
      </c>
      <c r="C15" s="12">
        <v>672</v>
      </c>
      <c r="D15" s="15"/>
      <c r="E15" s="64"/>
      <c r="F15" s="64"/>
      <c r="G15" s="16">
        <f t="shared" si="0"/>
        <v>316512</v>
      </c>
      <c r="H15" s="16"/>
      <c r="I15" s="69"/>
      <c r="J15" s="70"/>
    </row>
    <row r="16" spans="1:17" ht="14.25" thickBot="1">
      <c r="A16" s="6">
        <v>12</v>
      </c>
      <c r="B16" s="6">
        <v>466</v>
      </c>
      <c r="C16" s="12">
        <v>721</v>
      </c>
      <c r="D16" s="15"/>
      <c r="E16" s="64"/>
      <c r="F16" s="64"/>
      <c r="G16" s="16">
        <f t="shared" si="0"/>
        <v>335986</v>
      </c>
      <c r="H16" s="16"/>
      <c r="I16" s="69"/>
      <c r="J16" s="70"/>
    </row>
    <row r="17" spans="1:10" ht="14.25" thickBot="1">
      <c r="A17" s="6">
        <v>13</v>
      </c>
      <c r="B17" s="6">
        <v>398</v>
      </c>
      <c r="C17" s="12">
        <v>773</v>
      </c>
      <c r="D17" s="15"/>
      <c r="E17" s="64"/>
      <c r="F17" s="64"/>
      <c r="G17" s="16">
        <f t="shared" si="0"/>
        <v>307654</v>
      </c>
      <c r="H17" s="16"/>
      <c r="I17" s="69"/>
      <c r="J17" s="70"/>
    </row>
    <row r="18" spans="1:10" ht="14.25" thickBot="1">
      <c r="A18" s="6">
        <v>14</v>
      </c>
      <c r="B18" s="6">
        <v>702</v>
      </c>
      <c r="C18" s="12">
        <v>845</v>
      </c>
      <c r="D18" s="15"/>
      <c r="E18" s="64"/>
      <c r="F18" s="64"/>
      <c r="G18" s="16">
        <f t="shared" si="0"/>
        <v>593190</v>
      </c>
      <c r="H18" s="16"/>
      <c r="I18" s="69"/>
      <c r="J18" s="70"/>
    </row>
    <row r="19" spans="1:10" ht="14.25" thickBot="1">
      <c r="A19" s="6">
        <v>15</v>
      </c>
      <c r="B19" s="6">
        <v>531</v>
      </c>
      <c r="C19" s="12">
        <v>945</v>
      </c>
      <c r="D19" s="15"/>
      <c r="E19" s="64"/>
      <c r="F19" s="64"/>
      <c r="G19" s="16">
        <f t="shared" si="0"/>
        <v>501795</v>
      </c>
      <c r="H19" s="16"/>
      <c r="I19" s="69"/>
      <c r="J19" s="70"/>
    </row>
    <row r="20" spans="1:10" ht="14.25" thickBot="1">
      <c r="A20" s="6">
        <v>16</v>
      </c>
      <c r="B20" s="6">
        <v>825</v>
      </c>
      <c r="C20" s="12">
        <v>1106</v>
      </c>
      <c r="D20" s="15"/>
      <c r="E20" s="64"/>
      <c r="F20" s="64"/>
      <c r="G20" s="16">
        <f t="shared" si="0"/>
        <v>912450</v>
      </c>
      <c r="H20" s="16"/>
      <c r="I20" s="69"/>
      <c r="J20" s="70"/>
    </row>
    <row r="21" spans="1:10" ht="14.25" thickBot="1">
      <c r="A21" s="6">
        <v>17</v>
      </c>
      <c r="B21" s="6">
        <v>348</v>
      </c>
      <c r="C21" s="12">
        <v>1356</v>
      </c>
      <c r="D21" s="15"/>
      <c r="E21" s="64"/>
      <c r="F21" s="64"/>
      <c r="G21" s="16">
        <f t="shared" si="0"/>
        <v>471888</v>
      </c>
      <c r="H21" s="16"/>
      <c r="I21" s="69"/>
      <c r="J21" s="70"/>
    </row>
    <row r="22" spans="1:10" ht="14.25" thickBot="1">
      <c r="A22" s="6">
        <v>18</v>
      </c>
      <c r="B22" s="13">
        <v>301</v>
      </c>
      <c r="C22" s="10">
        <v>1842</v>
      </c>
      <c r="D22" s="68"/>
      <c r="E22" s="119"/>
      <c r="F22" s="64"/>
      <c r="G22" s="16">
        <f t="shared" si="0"/>
        <v>554442</v>
      </c>
      <c r="H22" s="66"/>
      <c r="I22" s="120"/>
      <c r="J22" s="70"/>
    </row>
    <row r="23" spans="1:10" ht="14.25" thickBot="1">
      <c r="A23" s="6" t="s">
        <v>18</v>
      </c>
      <c r="B23" s="67"/>
      <c r="C23" s="115"/>
      <c r="D23" s="80"/>
      <c r="E23" s="80"/>
      <c r="F23" s="80"/>
      <c r="G23" s="65"/>
      <c r="H23" s="115"/>
      <c r="I23" s="114"/>
      <c r="J23" s="71"/>
    </row>
    <row r="24" spans="1:10" ht="14.25" thickBot="1">
      <c r="A24" s="12" t="s">
        <v>19</v>
      </c>
      <c r="B24" s="121"/>
      <c r="C24" s="112"/>
      <c r="D24" s="79"/>
      <c r="E24" s="79"/>
      <c r="F24" s="79"/>
      <c r="G24" s="80"/>
      <c r="H24" s="79"/>
      <c r="I24" s="113"/>
      <c r="J24" s="78"/>
    </row>
    <row r="26" spans="1:10">
      <c r="A26" s="85" t="s">
        <v>127</v>
      </c>
      <c r="B26" s="85"/>
    </row>
    <row r="27" spans="1:10">
      <c r="A27" s="86" t="s">
        <v>128</v>
      </c>
      <c r="B27" s="86"/>
    </row>
    <row r="28" spans="1:10">
      <c r="A28" s="86" t="s">
        <v>129</v>
      </c>
      <c r="B28" s="86"/>
    </row>
    <row r="30" spans="1:10">
      <c r="C30" t="s">
        <v>30</v>
      </c>
      <c r="E30" s="6" t="s">
        <v>24</v>
      </c>
      <c r="F30" s="6"/>
      <c r="G30" s="6" t="s">
        <v>32</v>
      </c>
      <c r="H30" s="6" t="s">
        <v>33</v>
      </c>
      <c r="I30" s="6" t="s">
        <v>35</v>
      </c>
    </row>
    <row r="31" spans="1:10">
      <c r="A31" s="6"/>
      <c r="B31" s="6" t="s">
        <v>21</v>
      </c>
      <c r="C31" s="6" t="s">
        <v>31</v>
      </c>
      <c r="D31" s="6" t="s">
        <v>23</v>
      </c>
      <c r="E31" s="6" t="s">
        <v>25</v>
      </c>
      <c r="F31" s="81" t="s">
        <v>130</v>
      </c>
      <c r="G31" s="8" t="s">
        <v>31</v>
      </c>
      <c r="H31" s="6" t="s">
        <v>34</v>
      </c>
      <c r="I31" s="6" t="s">
        <v>29</v>
      </c>
      <c r="J31" s="5" t="s">
        <v>10</v>
      </c>
    </row>
    <row r="32" spans="1:10" ht="14.25" thickBot="1">
      <c r="A32" s="6">
        <v>0</v>
      </c>
      <c r="B32" s="6"/>
      <c r="C32" s="6"/>
      <c r="D32" s="13">
        <v>0</v>
      </c>
      <c r="E32" s="73">
        <v>0</v>
      </c>
      <c r="F32" s="73">
        <v>0</v>
      </c>
      <c r="G32" s="13"/>
      <c r="H32" s="13">
        <v>0</v>
      </c>
      <c r="I32" s="73"/>
      <c r="J32" s="13"/>
    </row>
    <row r="33" spans="1:10" ht="14.25" thickBot="1">
      <c r="A33" s="6">
        <v>1</v>
      </c>
      <c r="B33" s="6">
        <v>886</v>
      </c>
      <c r="C33" s="12">
        <v>31</v>
      </c>
      <c r="D33" s="15">
        <f>D32+B33</f>
        <v>886</v>
      </c>
      <c r="E33" s="74"/>
      <c r="F33" s="74"/>
      <c r="G33" s="16"/>
      <c r="H33" s="16"/>
      <c r="I33" s="75"/>
      <c r="J33" s="76"/>
    </row>
    <row r="34" spans="1:10" ht="14.25" thickBot="1">
      <c r="A34" s="6">
        <v>2</v>
      </c>
      <c r="B34" s="6">
        <v>525</v>
      </c>
      <c r="C34" s="12">
        <v>143</v>
      </c>
      <c r="D34" s="15">
        <f>D33+B34</f>
        <v>1411</v>
      </c>
      <c r="E34" s="74"/>
      <c r="F34" s="74"/>
      <c r="G34" s="16"/>
      <c r="H34" s="16"/>
      <c r="I34" s="75"/>
      <c r="J34" s="76"/>
    </row>
    <row r="35" spans="1:10" ht="14.25" thickBot="1">
      <c r="A35" s="6">
        <v>3</v>
      </c>
      <c r="B35" s="6">
        <v>506</v>
      </c>
      <c r="C35" s="12">
        <v>240</v>
      </c>
      <c r="D35" s="15">
        <f>D34+B35</f>
        <v>1917</v>
      </c>
      <c r="E35" s="74"/>
      <c r="F35" s="74"/>
      <c r="G35" s="16"/>
      <c r="H35" s="16"/>
      <c r="I35" s="75"/>
      <c r="J35" s="76"/>
    </row>
    <row r="36" spans="1:10" ht="14.25" thickBot="1">
      <c r="A36" s="6">
        <v>4</v>
      </c>
      <c r="B36" s="6">
        <v>559</v>
      </c>
      <c r="C36" s="12">
        <v>343</v>
      </c>
      <c r="D36" s="15">
        <f t="shared" ref="D36:D50" si="1">D35+B36</f>
        <v>2476</v>
      </c>
      <c r="E36" s="74"/>
      <c r="F36" s="74"/>
      <c r="G36" s="16"/>
      <c r="H36" s="16"/>
      <c r="I36" s="75"/>
      <c r="J36" s="76"/>
    </row>
    <row r="37" spans="1:10" ht="14.25" thickBot="1">
      <c r="A37" s="6">
        <v>5</v>
      </c>
      <c r="B37" s="6">
        <v>487</v>
      </c>
      <c r="C37" s="12">
        <v>446</v>
      </c>
      <c r="D37" s="15">
        <f t="shared" si="1"/>
        <v>2963</v>
      </c>
      <c r="E37" s="74"/>
      <c r="F37" s="74"/>
      <c r="G37" s="16"/>
      <c r="H37" s="16"/>
      <c r="I37" s="75"/>
      <c r="J37" s="76"/>
    </row>
    <row r="38" spans="1:10" ht="14.25" thickBot="1">
      <c r="A38" s="6">
        <v>6</v>
      </c>
      <c r="B38" s="6">
        <v>462</v>
      </c>
      <c r="C38" s="12">
        <v>544</v>
      </c>
      <c r="D38" s="15">
        <f t="shared" si="1"/>
        <v>3425</v>
      </c>
      <c r="E38" s="74"/>
      <c r="F38" s="74"/>
      <c r="G38" s="16"/>
      <c r="H38" s="16"/>
      <c r="I38" s="75"/>
      <c r="J38" s="76"/>
    </row>
    <row r="39" spans="1:10" ht="14.25" thickBot="1">
      <c r="A39" s="6">
        <v>7</v>
      </c>
      <c r="B39" s="6">
        <v>415</v>
      </c>
      <c r="C39" s="12">
        <v>637</v>
      </c>
      <c r="D39" s="15">
        <f t="shared" si="1"/>
        <v>3840</v>
      </c>
      <c r="E39" s="74"/>
      <c r="F39" s="74"/>
      <c r="G39" s="16"/>
      <c r="H39" s="16"/>
      <c r="I39" s="75"/>
      <c r="J39" s="76"/>
    </row>
    <row r="40" spans="1:10" ht="14.25" thickBot="1">
      <c r="A40" s="6">
        <v>8</v>
      </c>
      <c r="B40" s="6">
        <v>403</v>
      </c>
      <c r="C40" s="12">
        <v>744</v>
      </c>
      <c r="D40" s="15">
        <f t="shared" si="1"/>
        <v>4243</v>
      </c>
      <c r="E40" s="74"/>
      <c r="F40" s="74"/>
      <c r="G40" s="16"/>
      <c r="H40" s="16"/>
      <c r="I40" s="75"/>
      <c r="J40" s="76"/>
    </row>
    <row r="41" spans="1:10" ht="14.25" thickBot="1">
      <c r="A41" s="6">
        <v>9</v>
      </c>
      <c r="B41" s="6">
        <v>389</v>
      </c>
      <c r="C41" s="12">
        <v>842</v>
      </c>
      <c r="D41" s="15">
        <f t="shared" si="1"/>
        <v>4632</v>
      </c>
      <c r="E41" s="74"/>
      <c r="F41" s="74"/>
      <c r="G41" s="16"/>
      <c r="H41" s="16"/>
      <c r="I41" s="75"/>
      <c r="J41" s="76"/>
    </row>
    <row r="42" spans="1:10" ht="14.25" thickBot="1">
      <c r="A42" s="6">
        <v>10</v>
      </c>
      <c r="B42" s="6">
        <v>299</v>
      </c>
      <c r="C42" s="12">
        <v>944</v>
      </c>
      <c r="D42" s="15">
        <f t="shared" si="1"/>
        <v>4931</v>
      </c>
      <c r="E42" s="74"/>
      <c r="F42" s="74"/>
      <c r="G42" s="16"/>
      <c r="H42" s="16"/>
      <c r="I42" s="75"/>
      <c r="J42" s="76"/>
    </row>
    <row r="43" spans="1:10" ht="14.25" thickBot="1">
      <c r="A43" s="6">
        <v>11</v>
      </c>
      <c r="B43" s="6">
        <v>617</v>
      </c>
      <c r="C43" s="12">
        <v>1088</v>
      </c>
      <c r="D43" s="15">
        <f t="shared" si="1"/>
        <v>5548</v>
      </c>
      <c r="E43" s="74"/>
      <c r="F43" s="74"/>
      <c r="G43" s="16"/>
      <c r="H43" s="16"/>
      <c r="I43" s="75"/>
      <c r="J43" s="76"/>
    </row>
    <row r="44" spans="1:10" ht="14.25" thickBot="1">
      <c r="A44" s="6">
        <v>12</v>
      </c>
      <c r="B44" s="6">
        <v>509</v>
      </c>
      <c r="C44" s="12">
        <v>1288</v>
      </c>
      <c r="D44" s="15">
        <f t="shared" si="1"/>
        <v>6057</v>
      </c>
      <c r="E44" s="74"/>
      <c r="F44" s="74"/>
      <c r="G44" s="16"/>
      <c r="H44" s="16"/>
      <c r="I44" s="75"/>
      <c r="J44" s="76"/>
    </row>
    <row r="45" spans="1:10" ht="14.25" thickBot="1">
      <c r="A45" s="6">
        <v>13</v>
      </c>
      <c r="B45" s="6">
        <v>450</v>
      </c>
      <c r="C45" s="12">
        <v>1488</v>
      </c>
      <c r="D45" s="15">
        <f t="shared" si="1"/>
        <v>6507</v>
      </c>
      <c r="E45" s="74"/>
      <c r="F45" s="74"/>
      <c r="G45" s="16"/>
      <c r="H45" s="16"/>
      <c r="I45" s="75"/>
      <c r="J45" s="76"/>
    </row>
    <row r="46" spans="1:10" ht="14.25" thickBot="1">
      <c r="A46" s="6">
        <v>14</v>
      </c>
      <c r="B46" s="6">
        <v>350</v>
      </c>
      <c r="C46" s="12">
        <v>1685</v>
      </c>
      <c r="D46" s="15">
        <f t="shared" si="1"/>
        <v>6857</v>
      </c>
      <c r="E46" s="74"/>
      <c r="F46" s="74"/>
      <c r="G46" s="16"/>
      <c r="H46" s="16"/>
      <c r="I46" s="75"/>
      <c r="J46" s="76"/>
    </row>
    <row r="47" spans="1:10" ht="14.25" thickBot="1">
      <c r="A47" s="6">
        <v>15</v>
      </c>
      <c r="B47" s="6">
        <v>304</v>
      </c>
      <c r="C47" s="12">
        <v>1891</v>
      </c>
      <c r="D47" s="15">
        <f t="shared" si="1"/>
        <v>7161</v>
      </c>
      <c r="E47" s="74"/>
      <c r="F47" s="74"/>
      <c r="G47" s="16"/>
      <c r="H47" s="16"/>
      <c r="I47" s="75"/>
      <c r="J47" s="76"/>
    </row>
    <row r="48" spans="1:10" ht="14.25" thickBot="1">
      <c r="A48" s="6">
        <v>16</v>
      </c>
      <c r="B48" s="6">
        <v>667</v>
      </c>
      <c r="C48" s="12">
        <v>2223</v>
      </c>
      <c r="D48" s="15">
        <f t="shared" si="1"/>
        <v>7828</v>
      </c>
      <c r="E48" s="74"/>
      <c r="F48" s="74"/>
      <c r="G48" s="16"/>
      <c r="H48" s="16"/>
      <c r="I48" s="75"/>
      <c r="J48" s="76"/>
    </row>
    <row r="49" spans="1:10" ht="14.25" thickBot="1">
      <c r="A49" s="6">
        <v>17</v>
      </c>
      <c r="B49" s="6">
        <v>486</v>
      </c>
      <c r="C49" s="12">
        <v>2727</v>
      </c>
      <c r="D49" s="15">
        <f t="shared" si="1"/>
        <v>8314</v>
      </c>
      <c r="E49" s="74"/>
      <c r="F49" s="74"/>
      <c r="G49" s="16"/>
      <c r="H49" s="16"/>
      <c r="I49" s="75"/>
      <c r="J49" s="76"/>
    </row>
    <row r="50" spans="1:10" ht="14.25" thickBot="1">
      <c r="A50" s="6">
        <v>18</v>
      </c>
      <c r="B50" s="6">
        <v>617</v>
      </c>
      <c r="C50" s="12">
        <v>3452</v>
      </c>
      <c r="D50" s="15">
        <f t="shared" si="1"/>
        <v>8931</v>
      </c>
      <c r="E50" s="74"/>
      <c r="F50" s="74"/>
      <c r="G50" s="16"/>
      <c r="H50" s="16"/>
      <c r="I50" s="75"/>
      <c r="J50" s="76"/>
    </row>
    <row r="51" spans="1:10" ht="14.25" thickBot="1">
      <c r="A51" s="6">
        <v>19</v>
      </c>
      <c r="B51" s="13">
        <v>1071</v>
      </c>
      <c r="C51" s="12">
        <v>6650</v>
      </c>
      <c r="D51" s="68"/>
      <c r="E51" s="74"/>
      <c r="F51" s="74"/>
      <c r="G51" s="16"/>
      <c r="H51" s="110"/>
      <c r="I51" s="75"/>
      <c r="J51" s="76"/>
    </row>
    <row r="52" spans="1:10" ht="14.25" thickBot="1">
      <c r="A52" s="12" t="s">
        <v>18</v>
      </c>
      <c r="B52" s="65"/>
      <c r="G52" s="72"/>
      <c r="H52" s="65"/>
      <c r="J52" s="111"/>
    </row>
    <row r="53" spans="1:10" ht="14.25" thickBot="1">
      <c r="A53" s="12" t="s">
        <v>19</v>
      </c>
      <c r="B53" s="65"/>
      <c r="J53" s="7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/>
  </sheetViews>
  <sheetFormatPr defaultRowHeight="13.5"/>
  <cols>
    <col min="2" max="2" width="11.125" bestFit="1" customWidth="1"/>
  </cols>
  <sheetData>
    <row r="1" spans="1:10">
      <c r="A1" t="s">
        <v>36</v>
      </c>
    </row>
    <row r="2" spans="1:10">
      <c r="A2" t="s">
        <v>20</v>
      </c>
      <c r="C2" s="59" t="s">
        <v>122</v>
      </c>
      <c r="D2" s="59" t="s">
        <v>123</v>
      </c>
      <c r="E2" s="59" t="s">
        <v>140</v>
      </c>
    </row>
    <row r="3" spans="1:10" ht="14.25" thickBot="1">
      <c r="B3" s="9" t="s">
        <v>38</v>
      </c>
      <c r="C3" s="13" t="s">
        <v>45</v>
      </c>
      <c r="D3" s="13" t="s">
        <v>16</v>
      </c>
      <c r="E3" s="13" t="s">
        <v>46</v>
      </c>
      <c r="F3" s="13" t="s">
        <v>47</v>
      </c>
      <c r="G3" s="13" t="s">
        <v>48</v>
      </c>
      <c r="I3" s="85" t="s">
        <v>127</v>
      </c>
      <c r="J3" s="85"/>
    </row>
    <row r="4" spans="1:10" ht="14.25" thickBot="1">
      <c r="B4" s="30" t="s">
        <v>44</v>
      </c>
      <c r="C4" s="145">
        <v>501.3</v>
      </c>
      <c r="D4" s="16">
        <v>538.4</v>
      </c>
      <c r="E4" s="66"/>
      <c r="F4" s="90"/>
      <c r="G4" s="91"/>
      <c r="I4" s="86" t="s">
        <v>128</v>
      </c>
      <c r="J4" s="86"/>
    </row>
    <row r="5" spans="1:10" ht="14.25" thickBot="1">
      <c r="B5" s="30" t="s">
        <v>39</v>
      </c>
      <c r="C5" s="18">
        <v>282.60000000000002</v>
      </c>
      <c r="D5" s="6">
        <v>303.2</v>
      </c>
      <c r="E5" s="66"/>
      <c r="F5" s="90"/>
      <c r="G5" s="91"/>
      <c r="I5" s="86" t="s">
        <v>129</v>
      </c>
      <c r="J5" s="86"/>
    </row>
    <row r="6" spans="1:10" ht="14.25" thickBot="1">
      <c r="B6" s="30" t="s">
        <v>40</v>
      </c>
      <c r="C6" s="18">
        <v>84.9</v>
      </c>
      <c r="D6" s="6">
        <v>95</v>
      </c>
      <c r="E6" s="66"/>
      <c r="F6" s="90"/>
      <c r="G6" s="91"/>
    </row>
    <row r="7" spans="1:10" ht="14.25" thickBot="1">
      <c r="B7" s="30" t="s">
        <v>41</v>
      </c>
      <c r="C7" s="18">
        <v>126.5</v>
      </c>
      <c r="D7" s="6">
        <v>124.9</v>
      </c>
      <c r="E7" s="66"/>
      <c r="F7" s="90"/>
      <c r="G7" s="91"/>
    </row>
    <row r="8" spans="1:10" ht="14.25" thickBot="1">
      <c r="B8" s="30" t="s">
        <v>42</v>
      </c>
      <c r="C8" s="18">
        <v>55.2</v>
      </c>
      <c r="D8" s="6">
        <v>73.7</v>
      </c>
      <c r="E8" s="66"/>
      <c r="F8" s="90"/>
      <c r="G8" s="91"/>
    </row>
    <row r="9" spans="1:10" ht="14.25" thickBot="1">
      <c r="B9" s="30" t="s">
        <v>43</v>
      </c>
      <c r="C9" s="19">
        <v>47.9</v>
      </c>
      <c r="D9" s="20">
        <v>58.4</v>
      </c>
      <c r="E9" s="66"/>
      <c r="F9" s="90"/>
      <c r="G9" s="91"/>
    </row>
    <row r="10" spans="1:10">
      <c r="F10" s="12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G6" sqref="G6:J11"/>
    </sheetView>
  </sheetViews>
  <sheetFormatPr defaultRowHeight="13.5"/>
  <sheetData>
    <row r="1" spans="1:10">
      <c r="A1" t="s">
        <v>49</v>
      </c>
    </row>
    <row r="2" spans="1:10">
      <c r="A2" t="s">
        <v>50</v>
      </c>
    </row>
    <row r="3" spans="1:10">
      <c r="B3" t="s">
        <v>51</v>
      </c>
      <c r="C3" t="s">
        <v>45</v>
      </c>
      <c r="E3" t="s">
        <v>16</v>
      </c>
    </row>
    <row r="4" spans="1:10">
      <c r="C4" t="s">
        <v>52</v>
      </c>
      <c r="D4" t="s">
        <v>53</v>
      </c>
      <c r="E4" t="s">
        <v>52</v>
      </c>
      <c r="F4" t="s">
        <v>53</v>
      </c>
    </row>
    <row r="5" spans="1:10" ht="14.25" thickBot="1">
      <c r="B5" s="9" t="s">
        <v>69</v>
      </c>
      <c r="C5" s="13" t="s">
        <v>54</v>
      </c>
      <c r="D5" s="13" t="s">
        <v>55</v>
      </c>
      <c r="E5" s="13" t="s">
        <v>56</v>
      </c>
      <c r="F5" s="13" t="s">
        <v>57</v>
      </c>
      <c r="G5" s="13" t="s">
        <v>58</v>
      </c>
      <c r="H5" s="13" t="s">
        <v>59</v>
      </c>
      <c r="I5" s="13" t="s">
        <v>60</v>
      </c>
      <c r="J5" s="13" t="s">
        <v>61</v>
      </c>
    </row>
    <row r="6" spans="1:10" ht="14.25" thickBot="1">
      <c r="B6" s="58" t="s">
        <v>116</v>
      </c>
      <c r="C6" s="15">
        <v>13</v>
      </c>
      <c r="D6" s="16">
        <v>170</v>
      </c>
      <c r="E6" s="16">
        <v>15</v>
      </c>
      <c r="F6" s="16">
        <v>155</v>
      </c>
      <c r="G6" s="16"/>
      <c r="H6" s="16"/>
      <c r="I6" s="16"/>
      <c r="J6" s="17"/>
    </row>
    <row r="7" spans="1:10" ht="14.25" thickBot="1">
      <c r="B7" s="58" t="s">
        <v>117</v>
      </c>
      <c r="C7" s="18">
        <v>52</v>
      </c>
      <c r="D7" s="6">
        <v>49</v>
      </c>
      <c r="E7" s="6">
        <v>55</v>
      </c>
      <c r="F7" s="6">
        <v>41</v>
      </c>
      <c r="G7" s="6"/>
      <c r="H7" s="16"/>
      <c r="I7" s="16"/>
      <c r="J7" s="17"/>
    </row>
    <row r="8" spans="1:10" ht="14.25" thickBot="1">
      <c r="B8" s="58" t="s">
        <v>118</v>
      </c>
      <c r="C8" s="18">
        <v>13</v>
      </c>
      <c r="D8" s="6">
        <v>89</v>
      </c>
      <c r="E8" s="6">
        <v>14</v>
      </c>
      <c r="F8" s="6">
        <v>85</v>
      </c>
      <c r="G8" s="6"/>
      <c r="H8" s="16"/>
      <c r="I8" s="16"/>
      <c r="J8" s="17"/>
    </row>
    <row r="9" spans="1:10" ht="14.25" thickBot="1">
      <c r="B9" s="58" t="s">
        <v>119</v>
      </c>
      <c r="C9" s="18">
        <v>51</v>
      </c>
      <c r="D9" s="6">
        <v>57</v>
      </c>
      <c r="E9" s="6">
        <v>53</v>
      </c>
      <c r="F9" s="6">
        <v>53</v>
      </c>
      <c r="G9" s="6"/>
      <c r="H9" s="16"/>
      <c r="I9" s="16"/>
      <c r="J9" s="17"/>
    </row>
    <row r="10" spans="1:10" ht="14.25" thickBot="1">
      <c r="B10" s="58" t="s">
        <v>120</v>
      </c>
      <c r="C10" s="18">
        <v>41</v>
      </c>
      <c r="D10" s="6">
        <v>55</v>
      </c>
      <c r="E10" s="6">
        <v>35</v>
      </c>
      <c r="F10" s="6">
        <v>57</v>
      </c>
      <c r="G10" s="6"/>
      <c r="H10" s="16"/>
      <c r="I10" s="16"/>
      <c r="J10" s="17"/>
    </row>
    <row r="11" spans="1:10" ht="14.25" thickBot="1">
      <c r="B11" s="58" t="s">
        <v>121</v>
      </c>
      <c r="C11" s="29">
        <v>45</v>
      </c>
      <c r="D11" s="13">
        <v>33</v>
      </c>
      <c r="E11" s="13">
        <v>48</v>
      </c>
      <c r="F11" s="13">
        <v>31</v>
      </c>
      <c r="G11" s="6"/>
      <c r="H11" s="16"/>
      <c r="I11" s="16"/>
      <c r="J11" s="17"/>
    </row>
    <row r="12" spans="1:10" ht="14.25" thickBot="1">
      <c r="B12" s="30" t="s">
        <v>62</v>
      </c>
      <c r="C12" s="16"/>
      <c r="D12" s="16"/>
      <c r="E12" s="16"/>
      <c r="F12" s="17"/>
      <c r="G12" s="92"/>
      <c r="H12" s="93"/>
      <c r="I12" s="93"/>
      <c r="J12" s="94"/>
    </row>
    <row r="13" spans="1:10" ht="14.25" thickBot="1">
      <c r="G13" s="59" t="s">
        <v>134</v>
      </c>
    </row>
    <row r="14" spans="1:10">
      <c r="B14" s="85" t="s">
        <v>127</v>
      </c>
      <c r="C14" s="85"/>
      <c r="E14" s="12" t="s">
        <v>63</v>
      </c>
      <c r="F14" s="33"/>
      <c r="G14" s="95"/>
      <c r="I14" s="60" t="s">
        <v>124</v>
      </c>
      <c r="J14" s="60" t="s">
        <v>125</v>
      </c>
    </row>
    <row r="15" spans="1:10">
      <c r="B15" s="86" t="s">
        <v>128</v>
      </c>
      <c r="C15" s="86"/>
      <c r="E15" s="10" t="s">
        <v>64</v>
      </c>
      <c r="F15" s="31"/>
      <c r="G15" s="96"/>
    </row>
    <row r="16" spans="1:10">
      <c r="B16" s="86" t="s">
        <v>129</v>
      </c>
      <c r="C16" s="86"/>
      <c r="E16" s="10" t="s">
        <v>65</v>
      </c>
      <c r="F16" s="31"/>
      <c r="G16" s="96"/>
    </row>
    <row r="17" spans="5:7">
      <c r="E17" s="11" t="s">
        <v>66</v>
      </c>
      <c r="F17" s="32"/>
      <c r="G17" s="96"/>
    </row>
    <row r="18" spans="5:7">
      <c r="E18" s="11" t="s">
        <v>67</v>
      </c>
      <c r="F18" s="32"/>
      <c r="G18" s="96"/>
    </row>
    <row r="19" spans="5:7" ht="14.25" thickBot="1">
      <c r="E19" s="11" t="s">
        <v>68</v>
      </c>
      <c r="F19" s="32"/>
      <c r="G19" s="9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3.5"/>
  <cols>
    <col min="2" max="7" width="9" style="35"/>
    <col min="8" max="11" width="13" bestFit="1" customWidth="1"/>
  </cols>
  <sheetData>
    <row r="1" spans="1:11">
      <c r="A1" t="s">
        <v>71</v>
      </c>
    </row>
    <row r="2" spans="1:11">
      <c r="A2" t="s">
        <v>72</v>
      </c>
    </row>
    <row r="3" spans="1:11">
      <c r="B3" s="36" t="s">
        <v>6</v>
      </c>
      <c r="C3" s="37" t="s">
        <v>73</v>
      </c>
      <c r="D3" s="37" t="s">
        <v>14</v>
      </c>
      <c r="E3" s="38" t="s">
        <v>15</v>
      </c>
      <c r="F3" s="39" t="s">
        <v>45</v>
      </c>
      <c r="G3" s="38" t="s">
        <v>16</v>
      </c>
      <c r="I3" s="85" t="s">
        <v>127</v>
      </c>
      <c r="J3" s="85"/>
    </row>
    <row r="4" spans="1:11">
      <c r="B4" s="40" t="s">
        <v>1</v>
      </c>
      <c r="C4" s="41">
        <v>0.1</v>
      </c>
      <c r="D4" s="37">
        <v>4.47</v>
      </c>
      <c r="E4" s="38">
        <v>4.1900000000000004</v>
      </c>
      <c r="F4" s="39">
        <v>3.88</v>
      </c>
      <c r="G4" s="38">
        <v>3.95</v>
      </c>
      <c r="I4" s="86" t="s">
        <v>128</v>
      </c>
      <c r="J4" s="86"/>
    </row>
    <row r="5" spans="1:11">
      <c r="B5" s="40" t="s">
        <v>2</v>
      </c>
      <c r="C5" s="41">
        <v>0.1</v>
      </c>
      <c r="D5" s="37">
        <v>6.03</v>
      </c>
      <c r="E5" s="38">
        <v>5.83</v>
      </c>
      <c r="F5" s="39">
        <v>5.68</v>
      </c>
      <c r="G5" s="38">
        <v>5.55</v>
      </c>
      <c r="I5" s="86" t="s">
        <v>129</v>
      </c>
      <c r="J5" s="86"/>
    </row>
    <row r="6" spans="1:11">
      <c r="B6" s="40" t="s">
        <v>3</v>
      </c>
      <c r="C6" s="41">
        <v>0.1</v>
      </c>
      <c r="D6" s="37">
        <v>6.97</v>
      </c>
      <c r="E6" s="38">
        <v>6.81</v>
      </c>
      <c r="F6" s="39">
        <v>6.7</v>
      </c>
      <c r="G6" s="38">
        <v>6.66</v>
      </c>
    </row>
    <row r="7" spans="1:11">
      <c r="B7" s="40" t="s">
        <v>4</v>
      </c>
      <c r="C7" s="41">
        <v>0.1</v>
      </c>
      <c r="D7" s="37">
        <v>7.77</v>
      </c>
      <c r="E7" s="38">
        <v>7.73</v>
      </c>
      <c r="F7" s="39">
        <v>7.69</v>
      </c>
      <c r="G7" s="38">
        <v>7.66</v>
      </c>
    </row>
    <row r="8" spans="1:11">
      <c r="B8" s="40" t="s">
        <v>5</v>
      </c>
      <c r="C8" s="41">
        <v>0.1</v>
      </c>
      <c r="D8" s="37">
        <v>8.6199999999999992</v>
      </c>
      <c r="E8" s="38">
        <v>8.69</v>
      </c>
      <c r="F8" s="39">
        <v>8.7100000000000009</v>
      </c>
      <c r="G8" s="38">
        <v>8.6</v>
      </c>
    </row>
    <row r="9" spans="1:11">
      <c r="B9" s="42" t="s">
        <v>74</v>
      </c>
      <c r="C9" s="41">
        <v>0.1</v>
      </c>
      <c r="D9" s="40">
        <v>9.58</v>
      </c>
      <c r="E9" s="40">
        <v>9.6999999999999993</v>
      </c>
      <c r="F9" s="40">
        <v>9.77</v>
      </c>
      <c r="G9" s="40">
        <v>9.67</v>
      </c>
    </row>
    <row r="10" spans="1:11">
      <c r="B10" s="42" t="s">
        <v>75</v>
      </c>
      <c r="C10" s="41">
        <v>0.1</v>
      </c>
      <c r="D10" s="40">
        <v>10.67</v>
      </c>
      <c r="E10" s="40">
        <v>10.79</v>
      </c>
      <c r="F10" s="40">
        <v>10.9</v>
      </c>
      <c r="G10" s="40">
        <v>10.95</v>
      </c>
    </row>
    <row r="11" spans="1:11">
      <c r="B11" s="42" t="s">
        <v>76</v>
      </c>
      <c r="C11" s="41">
        <v>0.1</v>
      </c>
      <c r="D11" s="40">
        <v>12.01</v>
      </c>
      <c r="E11" s="40">
        <v>12.23</v>
      </c>
      <c r="F11" s="40">
        <v>12.32</v>
      </c>
      <c r="G11" s="40">
        <v>12.43</v>
      </c>
    </row>
    <row r="12" spans="1:11">
      <c r="B12" s="42" t="s">
        <v>77</v>
      </c>
      <c r="C12" s="41">
        <v>0.1</v>
      </c>
      <c r="D12" s="40">
        <v>14.17</v>
      </c>
      <c r="E12" s="40">
        <v>14.33</v>
      </c>
      <c r="F12" s="40">
        <v>14.54</v>
      </c>
      <c r="G12" s="40">
        <v>14.58</v>
      </c>
    </row>
    <row r="13" spans="1:11">
      <c r="B13" s="42" t="s">
        <v>78</v>
      </c>
      <c r="C13" s="41">
        <v>0.1</v>
      </c>
      <c r="D13" s="40">
        <v>19.71</v>
      </c>
      <c r="E13" s="40">
        <v>19.7</v>
      </c>
      <c r="F13" s="40">
        <v>19.809999999999999</v>
      </c>
      <c r="G13" s="40">
        <v>19.95</v>
      </c>
    </row>
    <row r="15" spans="1:11">
      <c r="B15"/>
      <c r="C15" s="35" t="s">
        <v>7</v>
      </c>
      <c r="E15" s="35" t="s">
        <v>17</v>
      </c>
      <c r="H15" s="37" t="s">
        <v>14</v>
      </c>
      <c r="I15" s="1" t="s">
        <v>15</v>
      </c>
      <c r="J15" s="4" t="s">
        <v>45</v>
      </c>
      <c r="K15" s="1" t="s">
        <v>16</v>
      </c>
    </row>
    <row r="16" spans="1:11">
      <c r="B16" s="6" t="s">
        <v>6</v>
      </c>
      <c r="C16" s="9" t="s">
        <v>8</v>
      </c>
      <c r="D16" s="37" t="s">
        <v>14</v>
      </c>
      <c r="E16" s="38" t="s">
        <v>15</v>
      </c>
      <c r="F16" s="39" t="s">
        <v>45</v>
      </c>
      <c r="G16" s="38" t="s">
        <v>16</v>
      </c>
      <c r="H16" s="39" t="s">
        <v>79</v>
      </c>
      <c r="I16" s="2" t="s">
        <v>9</v>
      </c>
      <c r="J16" s="43" t="s">
        <v>9</v>
      </c>
      <c r="K16" s="2" t="s">
        <v>9</v>
      </c>
    </row>
    <row r="17" spans="2:11" ht="14.25" thickBot="1">
      <c r="B17" s="6" t="s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8" t="s">
        <v>80</v>
      </c>
      <c r="I17" s="48" t="s">
        <v>80</v>
      </c>
      <c r="J17" s="48" t="s">
        <v>80</v>
      </c>
      <c r="K17" s="48" t="s">
        <v>80</v>
      </c>
    </row>
    <row r="18" spans="2:11">
      <c r="B18" s="12" t="s">
        <v>1</v>
      </c>
      <c r="C18" s="49"/>
      <c r="D18" s="50"/>
      <c r="E18" s="50"/>
      <c r="F18" s="50"/>
      <c r="G18" s="50"/>
      <c r="H18" s="50"/>
      <c r="I18" s="50"/>
      <c r="J18" s="50"/>
      <c r="K18" s="51"/>
    </row>
    <row r="19" spans="2:11">
      <c r="B19" s="12" t="s">
        <v>2</v>
      </c>
      <c r="C19" s="52"/>
      <c r="D19" s="42"/>
      <c r="E19" s="42"/>
      <c r="F19" s="42"/>
      <c r="G19" s="42"/>
      <c r="H19" s="42"/>
      <c r="I19" s="42"/>
      <c r="J19" s="42"/>
      <c r="K19" s="53"/>
    </row>
    <row r="20" spans="2:11">
      <c r="B20" s="12" t="s">
        <v>3</v>
      </c>
      <c r="C20" s="52"/>
      <c r="D20" s="42"/>
      <c r="E20" s="42"/>
      <c r="F20" s="42"/>
      <c r="G20" s="42"/>
      <c r="H20" s="42"/>
      <c r="I20" s="42"/>
      <c r="J20" s="42"/>
      <c r="K20" s="53"/>
    </row>
    <row r="21" spans="2:11">
      <c r="B21" s="12" t="s">
        <v>4</v>
      </c>
      <c r="C21" s="52"/>
      <c r="D21" s="42"/>
      <c r="E21" s="42"/>
      <c r="F21" s="42"/>
      <c r="G21" s="42"/>
      <c r="H21" s="42"/>
      <c r="I21" s="42"/>
      <c r="J21" s="42"/>
      <c r="K21" s="53"/>
    </row>
    <row r="22" spans="2:11">
      <c r="B22" s="12" t="s">
        <v>5</v>
      </c>
      <c r="C22" s="52"/>
      <c r="D22" s="42"/>
      <c r="E22" s="42"/>
      <c r="F22" s="42"/>
      <c r="G22" s="42"/>
      <c r="H22" s="42"/>
      <c r="I22" s="42"/>
      <c r="J22" s="42"/>
      <c r="K22" s="53"/>
    </row>
    <row r="23" spans="2:11">
      <c r="B23" s="12" t="s">
        <v>1</v>
      </c>
      <c r="C23" s="52"/>
      <c r="D23" s="42"/>
      <c r="E23" s="42"/>
      <c r="F23" s="42"/>
      <c r="G23" s="42"/>
      <c r="H23" s="42"/>
      <c r="I23" s="42"/>
      <c r="J23" s="42"/>
      <c r="K23" s="53"/>
    </row>
    <row r="24" spans="2:11">
      <c r="B24" s="12" t="s">
        <v>2</v>
      </c>
      <c r="C24" s="52"/>
      <c r="D24" s="42"/>
      <c r="E24" s="42"/>
      <c r="F24" s="42"/>
      <c r="G24" s="42"/>
      <c r="H24" s="42"/>
      <c r="I24" s="42"/>
      <c r="J24" s="42"/>
      <c r="K24" s="53"/>
    </row>
    <row r="25" spans="2:11">
      <c r="B25" s="12" t="s">
        <v>3</v>
      </c>
      <c r="C25" s="52"/>
      <c r="D25" s="42"/>
      <c r="E25" s="42"/>
      <c r="F25" s="42"/>
      <c r="G25" s="42"/>
      <c r="H25" s="42"/>
      <c r="I25" s="42"/>
      <c r="J25" s="42"/>
      <c r="K25" s="53"/>
    </row>
    <row r="26" spans="2:11">
      <c r="B26" s="12" t="s">
        <v>4</v>
      </c>
      <c r="C26" s="52"/>
      <c r="D26" s="42"/>
      <c r="E26" s="42"/>
      <c r="F26" s="42"/>
      <c r="G26" s="42"/>
      <c r="H26" s="42"/>
      <c r="I26" s="42"/>
      <c r="J26" s="42"/>
      <c r="K26" s="53"/>
    </row>
    <row r="27" spans="2:11" ht="14.25" thickBot="1">
      <c r="B27" s="12" t="s">
        <v>5</v>
      </c>
      <c r="C27" s="54"/>
      <c r="D27" s="55"/>
      <c r="E27" s="55"/>
      <c r="F27" s="55"/>
      <c r="G27" s="55"/>
      <c r="H27" s="55"/>
      <c r="I27" s="55"/>
      <c r="J27" s="55"/>
      <c r="K27" s="56"/>
    </row>
    <row r="28" spans="2:11">
      <c r="B28"/>
      <c r="G28" s="35" t="s">
        <v>18</v>
      </c>
      <c r="H28" s="98"/>
      <c r="I28" s="99"/>
      <c r="J28" s="99"/>
      <c r="K28" s="100"/>
    </row>
    <row r="29" spans="2:11" ht="14.25" thickBot="1">
      <c r="B29"/>
      <c r="G29" s="35" t="s">
        <v>19</v>
      </c>
      <c r="H29" s="101"/>
      <c r="I29" s="102"/>
      <c r="J29" s="102"/>
      <c r="K29" s="103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82" zoomScaleNormal="82" workbookViewId="0"/>
  </sheetViews>
  <sheetFormatPr defaultRowHeight="13.5"/>
  <cols>
    <col min="1" max="1" width="9" style="123"/>
    <col min="2" max="7" width="9" style="124"/>
    <col min="8" max="11" width="13" style="123" bestFit="1" customWidth="1"/>
    <col min="12" max="16384" width="9" style="123"/>
  </cols>
  <sheetData>
    <row r="1" spans="1:12">
      <c r="A1" s="123" t="s">
        <v>71</v>
      </c>
    </row>
    <row r="2" spans="1:12">
      <c r="A2" s="123" t="s">
        <v>72</v>
      </c>
    </row>
    <row r="3" spans="1:12">
      <c r="B3" s="36" t="s">
        <v>6</v>
      </c>
      <c r="C3" s="37" t="s">
        <v>73</v>
      </c>
      <c r="D3" s="37" t="s">
        <v>14</v>
      </c>
      <c r="E3" s="38" t="s">
        <v>15</v>
      </c>
      <c r="F3" s="39" t="s">
        <v>45</v>
      </c>
      <c r="G3" s="38" t="s">
        <v>16</v>
      </c>
    </row>
    <row r="4" spans="1:12">
      <c r="B4" s="40" t="s">
        <v>1</v>
      </c>
      <c r="C4" s="41">
        <v>0.1</v>
      </c>
      <c r="D4" s="37">
        <v>4.47</v>
      </c>
      <c r="E4" s="38">
        <v>4.1900000000000004</v>
      </c>
      <c r="F4" s="39">
        <v>3.88</v>
      </c>
      <c r="G4" s="38">
        <v>3.95</v>
      </c>
    </row>
    <row r="5" spans="1:12">
      <c r="B5" s="40" t="s">
        <v>2</v>
      </c>
      <c r="C5" s="41">
        <v>0.1</v>
      </c>
      <c r="D5" s="37">
        <v>6.03</v>
      </c>
      <c r="E5" s="38">
        <v>5.83</v>
      </c>
      <c r="F5" s="39">
        <v>5.68</v>
      </c>
      <c r="G5" s="38">
        <v>5.55</v>
      </c>
    </row>
    <row r="6" spans="1:12">
      <c r="B6" s="40" t="s">
        <v>3</v>
      </c>
      <c r="C6" s="41">
        <v>0.1</v>
      </c>
      <c r="D6" s="37">
        <v>6.97</v>
      </c>
      <c r="E6" s="38">
        <v>6.81</v>
      </c>
      <c r="F6" s="39">
        <v>6.7</v>
      </c>
      <c r="G6" s="38">
        <v>6.66</v>
      </c>
    </row>
    <row r="7" spans="1:12">
      <c r="B7" s="40" t="s">
        <v>4</v>
      </c>
      <c r="C7" s="41">
        <v>0.1</v>
      </c>
      <c r="D7" s="37">
        <v>7.77</v>
      </c>
      <c r="E7" s="38">
        <v>7.73</v>
      </c>
      <c r="F7" s="39">
        <v>7.69</v>
      </c>
      <c r="G7" s="38">
        <v>7.66</v>
      </c>
    </row>
    <row r="8" spans="1:12">
      <c r="B8" s="40" t="s">
        <v>5</v>
      </c>
      <c r="C8" s="41">
        <v>0.1</v>
      </c>
      <c r="D8" s="37">
        <v>8.6199999999999992</v>
      </c>
      <c r="E8" s="38">
        <v>8.69</v>
      </c>
      <c r="F8" s="39">
        <v>8.7100000000000009</v>
      </c>
      <c r="G8" s="38">
        <v>8.6</v>
      </c>
    </row>
    <row r="9" spans="1:12">
      <c r="B9" s="42" t="s">
        <v>141</v>
      </c>
      <c r="C9" s="41">
        <v>0.1</v>
      </c>
      <c r="D9" s="40">
        <v>9.58</v>
      </c>
      <c r="E9" s="40">
        <v>9.6999999999999993</v>
      </c>
      <c r="F9" s="40">
        <v>9.77</v>
      </c>
      <c r="G9" s="40">
        <v>9.67</v>
      </c>
    </row>
    <row r="10" spans="1:12">
      <c r="B10" s="42" t="s">
        <v>142</v>
      </c>
      <c r="C10" s="41">
        <v>0.1</v>
      </c>
      <c r="D10" s="40">
        <v>10.67</v>
      </c>
      <c r="E10" s="40">
        <v>10.79</v>
      </c>
      <c r="F10" s="40">
        <v>10.9</v>
      </c>
      <c r="G10" s="40">
        <v>10.95</v>
      </c>
    </row>
    <row r="11" spans="1:12">
      <c r="B11" s="42" t="s">
        <v>143</v>
      </c>
      <c r="C11" s="41">
        <v>0.1</v>
      </c>
      <c r="D11" s="40">
        <v>12.01</v>
      </c>
      <c r="E11" s="40">
        <v>12.23</v>
      </c>
      <c r="F11" s="40">
        <v>12.32</v>
      </c>
      <c r="G11" s="40">
        <v>12.43</v>
      </c>
    </row>
    <row r="12" spans="1:12">
      <c r="B12" s="42" t="s">
        <v>144</v>
      </c>
      <c r="C12" s="41">
        <v>0.1</v>
      </c>
      <c r="D12" s="40">
        <v>14.17</v>
      </c>
      <c r="E12" s="40">
        <v>14.33</v>
      </c>
      <c r="F12" s="40">
        <v>14.54</v>
      </c>
      <c r="G12" s="40">
        <v>14.58</v>
      </c>
    </row>
    <row r="13" spans="1:12">
      <c r="B13" s="42" t="s">
        <v>145</v>
      </c>
      <c r="C13" s="41">
        <v>0.1</v>
      </c>
      <c r="D13" s="40">
        <v>19.71</v>
      </c>
      <c r="E13" s="40">
        <v>19.7</v>
      </c>
      <c r="F13" s="40">
        <v>19.809999999999999</v>
      </c>
      <c r="G13" s="40">
        <v>19.95</v>
      </c>
    </row>
    <row r="15" spans="1:12">
      <c r="B15" s="123"/>
      <c r="C15" s="124" t="s">
        <v>7</v>
      </c>
      <c r="F15" s="124" t="s">
        <v>17</v>
      </c>
      <c r="H15" s="124"/>
      <c r="I15" s="37" t="s">
        <v>14</v>
      </c>
      <c r="J15" s="1" t="s">
        <v>15</v>
      </c>
      <c r="K15" s="4" t="s">
        <v>45</v>
      </c>
      <c r="L15" s="1" t="s">
        <v>16</v>
      </c>
    </row>
    <row r="16" spans="1:12">
      <c r="B16" s="125" t="s">
        <v>6</v>
      </c>
      <c r="C16" s="126" t="s">
        <v>8</v>
      </c>
      <c r="D16" s="127" t="s">
        <v>126</v>
      </c>
      <c r="E16" s="37" t="s">
        <v>14</v>
      </c>
      <c r="F16" s="38" t="s">
        <v>15</v>
      </c>
      <c r="G16" s="39" t="s">
        <v>45</v>
      </c>
      <c r="H16" s="38" t="s">
        <v>16</v>
      </c>
      <c r="I16" s="39" t="s">
        <v>146</v>
      </c>
      <c r="J16" s="2" t="s">
        <v>9</v>
      </c>
      <c r="K16" s="43" t="s">
        <v>9</v>
      </c>
      <c r="L16" s="2" t="s">
        <v>9</v>
      </c>
    </row>
    <row r="17" spans="2:12" ht="14.25" thickBot="1">
      <c r="B17" s="125" t="s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8" t="s">
        <v>148</v>
      </c>
      <c r="J17" s="48" t="s">
        <v>148</v>
      </c>
      <c r="K17" s="48" t="s">
        <v>147</v>
      </c>
      <c r="L17" s="48" t="s">
        <v>148</v>
      </c>
    </row>
    <row r="18" spans="2:12" ht="14.25" thickBot="1">
      <c r="B18" s="129" t="s">
        <v>1</v>
      </c>
      <c r="C18" s="130"/>
      <c r="D18" s="131"/>
      <c r="E18" s="50"/>
      <c r="F18" s="50"/>
      <c r="G18" s="50"/>
      <c r="H18" s="50"/>
      <c r="I18" s="50"/>
      <c r="J18" s="50"/>
      <c r="K18" s="50"/>
      <c r="L18" s="51"/>
    </row>
    <row r="19" spans="2:12" ht="14.25" thickBot="1">
      <c r="B19" s="129" t="s">
        <v>2</v>
      </c>
      <c r="C19" s="130"/>
      <c r="D19" s="131"/>
      <c r="E19" s="50"/>
      <c r="F19" s="50"/>
      <c r="G19" s="50"/>
      <c r="H19" s="50"/>
      <c r="I19" s="50"/>
      <c r="J19" s="50"/>
      <c r="K19" s="50"/>
      <c r="L19" s="51"/>
    </row>
    <row r="20" spans="2:12" ht="14.25" thickBot="1">
      <c r="B20" s="129" t="s">
        <v>3</v>
      </c>
      <c r="C20" s="130"/>
      <c r="D20" s="131"/>
      <c r="E20" s="50"/>
      <c r="F20" s="50"/>
      <c r="G20" s="50"/>
      <c r="H20" s="50"/>
      <c r="I20" s="50"/>
      <c r="J20" s="50"/>
      <c r="K20" s="50"/>
      <c r="L20" s="51"/>
    </row>
    <row r="21" spans="2:12" ht="14.25" thickBot="1">
      <c r="B21" s="129" t="s">
        <v>4</v>
      </c>
      <c r="C21" s="130"/>
      <c r="D21" s="131"/>
      <c r="E21" s="50"/>
      <c r="F21" s="50"/>
      <c r="G21" s="50"/>
      <c r="H21" s="50"/>
      <c r="I21" s="50"/>
      <c r="J21" s="50"/>
      <c r="K21" s="50"/>
      <c r="L21" s="51"/>
    </row>
    <row r="22" spans="2:12" ht="14.25" thickBot="1">
      <c r="B22" s="129" t="s">
        <v>5</v>
      </c>
      <c r="C22" s="130"/>
      <c r="D22" s="131"/>
      <c r="E22" s="50"/>
      <c r="F22" s="50"/>
      <c r="G22" s="50"/>
      <c r="H22" s="50"/>
      <c r="I22" s="50"/>
      <c r="J22" s="50"/>
      <c r="K22" s="50"/>
      <c r="L22" s="51"/>
    </row>
    <row r="23" spans="2:12" ht="14.25" thickBot="1">
      <c r="B23" s="129" t="s">
        <v>149</v>
      </c>
      <c r="C23" s="130"/>
      <c r="D23" s="131"/>
      <c r="E23" s="50"/>
      <c r="F23" s="50"/>
      <c r="G23" s="50"/>
      <c r="H23" s="50"/>
      <c r="I23" s="50"/>
      <c r="J23" s="50"/>
      <c r="K23" s="50"/>
      <c r="L23" s="51"/>
    </row>
    <row r="24" spans="2:12" ht="14.25" thickBot="1">
      <c r="B24" s="129" t="s">
        <v>150</v>
      </c>
      <c r="C24" s="130"/>
      <c r="D24" s="131"/>
      <c r="E24" s="50"/>
      <c r="F24" s="50"/>
      <c r="G24" s="50"/>
      <c r="H24" s="50"/>
      <c r="I24" s="50"/>
      <c r="J24" s="50"/>
      <c r="K24" s="50"/>
      <c r="L24" s="51"/>
    </row>
    <row r="25" spans="2:12" ht="14.25" thickBot="1">
      <c r="B25" s="129" t="s">
        <v>151</v>
      </c>
      <c r="C25" s="130"/>
      <c r="D25" s="131"/>
      <c r="E25" s="50"/>
      <c r="F25" s="50"/>
      <c r="G25" s="50"/>
      <c r="H25" s="50"/>
      <c r="I25" s="50"/>
      <c r="J25" s="50"/>
      <c r="K25" s="50"/>
      <c r="L25" s="51"/>
    </row>
    <row r="26" spans="2:12" ht="14.25" thickBot="1">
      <c r="B26" s="129" t="s">
        <v>152</v>
      </c>
      <c r="C26" s="130"/>
      <c r="D26" s="131"/>
      <c r="E26" s="50"/>
      <c r="F26" s="50"/>
      <c r="G26" s="50"/>
      <c r="H26" s="50"/>
      <c r="I26" s="50"/>
      <c r="J26" s="50"/>
      <c r="K26" s="50"/>
      <c r="L26" s="51"/>
    </row>
    <row r="27" spans="2:12" ht="14.25" thickBot="1">
      <c r="B27" s="129" t="s">
        <v>153</v>
      </c>
      <c r="C27" s="130"/>
      <c r="D27" s="131"/>
      <c r="E27" s="50"/>
      <c r="F27" s="50"/>
      <c r="G27" s="50"/>
      <c r="H27" s="50"/>
      <c r="I27" s="50"/>
      <c r="J27" s="50"/>
      <c r="K27" s="50"/>
      <c r="L27" s="51"/>
    </row>
    <row r="28" spans="2:12">
      <c r="B28" s="123"/>
      <c r="H28" s="124" t="s">
        <v>18</v>
      </c>
      <c r="I28" s="132"/>
      <c r="J28" s="133"/>
      <c r="K28" s="133"/>
      <c r="L28" s="134"/>
    </row>
    <row r="29" spans="2:12" ht="14.25" thickBot="1">
      <c r="B29" s="123"/>
      <c r="H29" s="124" t="s">
        <v>19</v>
      </c>
      <c r="I29" s="135"/>
      <c r="J29" s="135"/>
      <c r="K29" s="135"/>
      <c r="L29" s="135"/>
    </row>
  </sheetData>
  <phoneticPr fontId="2"/>
  <pageMargins left="0.78740157480314965" right="0.78740157480314965" top="0.59055118110236227" bottom="0.59055118110236227" header="0.51181102362204722" footer="0.51181102362204722"/>
  <pageSetup paperSize="9" scale="7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24" zoomScaleNormal="124" workbookViewId="0"/>
  </sheetViews>
  <sheetFormatPr defaultRowHeight="13.5"/>
  <cols>
    <col min="1" max="1" width="15.75" style="44" customWidth="1"/>
    <col min="2" max="2" width="18.125" bestFit="1" customWidth="1"/>
  </cols>
  <sheetData>
    <row r="1" spans="1:7">
      <c r="A1" s="44" t="s">
        <v>81</v>
      </c>
      <c r="B1" s="59" t="s">
        <v>154</v>
      </c>
    </row>
    <row r="2" spans="1:7">
      <c r="A2" s="136" t="s">
        <v>155</v>
      </c>
      <c r="C2" s="59" t="s">
        <v>122</v>
      </c>
      <c r="D2" s="59" t="s">
        <v>123</v>
      </c>
    </row>
    <row r="3" spans="1:7" ht="14.25" thickBot="1">
      <c r="B3" s="45" t="s">
        <v>38</v>
      </c>
      <c r="C3" s="6" t="s">
        <v>45</v>
      </c>
      <c r="D3" s="6" t="s">
        <v>16</v>
      </c>
      <c r="E3" s="13" t="s">
        <v>46</v>
      </c>
      <c r="F3" s="13" t="s">
        <v>47</v>
      </c>
      <c r="G3" s="13" t="s">
        <v>48</v>
      </c>
    </row>
    <row r="4" spans="1:7" ht="14.25" thickBot="1">
      <c r="B4" s="45" t="s">
        <v>82</v>
      </c>
      <c r="C4" s="7">
        <v>210557</v>
      </c>
      <c r="D4" s="12">
        <v>262029</v>
      </c>
      <c r="E4" s="68"/>
      <c r="F4" s="83"/>
      <c r="G4" s="84"/>
    </row>
    <row r="5" spans="1:7" ht="14.25" thickBot="1">
      <c r="B5" s="45" t="s">
        <v>83</v>
      </c>
      <c r="C5" s="6">
        <v>18662</v>
      </c>
      <c r="D5" s="12">
        <v>21585</v>
      </c>
      <c r="E5" s="68"/>
      <c r="F5" s="83"/>
      <c r="G5" s="84"/>
    </row>
    <row r="6" spans="1:7" ht="14.25" thickBot="1">
      <c r="B6" s="45" t="s">
        <v>84</v>
      </c>
      <c r="C6" s="6">
        <v>15385</v>
      </c>
      <c r="D6" s="12">
        <v>17504</v>
      </c>
      <c r="E6" s="68"/>
      <c r="F6" s="83"/>
      <c r="G6" s="84"/>
    </row>
    <row r="7" spans="1:7" ht="14.25" thickBot="1">
      <c r="B7" s="45" t="s">
        <v>85</v>
      </c>
      <c r="C7" s="6">
        <v>67250</v>
      </c>
      <c r="D7" s="12">
        <v>82394</v>
      </c>
      <c r="E7" s="68"/>
      <c r="F7" s="83"/>
      <c r="G7" s="84"/>
    </row>
    <row r="8" spans="1:7" ht="14.25" thickBot="1">
      <c r="B8" s="45" t="s">
        <v>86</v>
      </c>
      <c r="C8" s="6">
        <v>6964</v>
      </c>
      <c r="D8" s="12">
        <v>7133</v>
      </c>
      <c r="E8" s="68"/>
      <c r="F8" s="83"/>
      <c r="G8" s="84"/>
    </row>
    <row r="9" spans="1:7" ht="14.25" thickBot="1">
      <c r="B9" s="45" t="s">
        <v>87</v>
      </c>
      <c r="C9" s="6">
        <v>8278</v>
      </c>
      <c r="D9" s="12">
        <v>10860</v>
      </c>
      <c r="E9" s="68"/>
      <c r="F9" s="83"/>
      <c r="G9" s="84"/>
    </row>
    <row r="10" spans="1:7" ht="14.25" thickBot="1">
      <c r="B10" s="46" t="s">
        <v>88</v>
      </c>
      <c r="C10" s="6">
        <v>16858</v>
      </c>
      <c r="D10" s="12">
        <v>23163</v>
      </c>
      <c r="E10" s="68"/>
      <c r="F10" s="83"/>
      <c r="G10" s="84"/>
    </row>
    <row r="11" spans="1:7" ht="14.25" thickBot="1">
      <c r="B11" s="46" t="s">
        <v>89</v>
      </c>
      <c r="C11" s="6">
        <v>31116</v>
      </c>
      <c r="D11" s="12">
        <v>38437</v>
      </c>
      <c r="E11" s="68"/>
      <c r="F11" s="83"/>
      <c r="G11" s="84"/>
    </row>
    <row r="12" spans="1:7" ht="14.25" thickBot="1">
      <c r="B12" s="46" t="s">
        <v>90</v>
      </c>
      <c r="C12" s="6">
        <v>26755</v>
      </c>
      <c r="D12" s="12">
        <v>39568</v>
      </c>
      <c r="E12" s="68"/>
      <c r="F12" s="83"/>
      <c r="G12" s="84"/>
    </row>
    <row r="13" spans="1:7">
      <c r="B13" s="46" t="s">
        <v>91</v>
      </c>
      <c r="C13" s="6">
        <v>19289</v>
      </c>
      <c r="D13" s="12">
        <v>21385</v>
      </c>
      <c r="E13" s="68"/>
      <c r="F13" s="83"/>
      <c r="G13" s="84"/>
    </row>
    <row r="15" spans="1:7">
      <c r="B15" s="104" t="s">
        <v>131</v>
      </c>
      <c r="C15" s="86"/>
    </row>
    <row r="16" spans="1:7">
      <c r="B16" s="104" t="s">
        <v>132</v>
      </c>
      <c r="C16" s="86"/>
    </row>
    <row r="17" spans="2:3">
      <c r="B17" s="104" t="s">
        <v>133</v>
      </c>
      <c r="C17" s="8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/>
  </sheetViews>
  <sheetFormatPr defaultRowHeight="13.5"/>
  <sheetData>
    <row r="1" spans="1:13">
      <c r="A1" t="s">
        <v>92</v>
      </c>
    </row>
    <row r="3" spans="1:13">
      <c r="B3" t="s">
        <v>93</v>
      </c>
      <c r="C3" t="s">
        <v>45</v>
      </c>
      <c r="E3" t="s">
        <v>16</v>
      </c>
      <c r="L3" s="59" t="s">
        <v>124</v>
      </c>
      <c r="M3" s="59" t="s">
        <v>125</v>
      </c>
    </row>
    <row r="4" spans="1:13">
      <c r="C4" t="s">
        <v>52</v>
      </c>
      <c r="D4" t="s">
        <v>53</v>
      </c>
      <c r="E4" t="s">
        <v>52</v>
      </c>
      <c r="F4" t="s">
        <v>53</v>
      </c>
    </row>
    <row r="5" spans="1:13" ht="14.25" thickBot="1">
      <c r="B5" s="9" t="s">
        <v>94</v>
      </c>
      <c r="C5" s="6" t="s">
        <v>95</v>
      </c>
      <c r="D5" s="6" t="s">
        <v>96</v>
      </c>
      <c r="E5" s="6" t="s">
        <v>97</v>
      </c>
      <c r="F5" s="6" t="s">
        <v>98</v>
      </c>
      <c r="G5" s="13" t="s">
        <v>99</v>
      </c>
      <c r="H5" s="13" t="s">
        <v>100</v>
      </c>
      <c r="I5" s="13" t="s">
        <v>101</v>
      </c>
      <c r="J5" s="13" t="s">
        <v>102</v>
      </c>
    </row>
    <row r="6" spans="1:13" ht="14.25" thickBot="1">
      <c r="B6" s="45" t="s">
        <v>103</v>
      </c>
      <c r="C6" s="6">
        <v>248</v>
      </c>
      <c r="D6" s="6">
        <v>34</v>
      </c>
      <c r="E6" s="6">
        <v>217</v>
      </c>
      <c r="F6" s="12">
        <v>32</v>
      </c>
      <c r="G6" s="15"/>
      <c r="H6" s="16"/>
      <c r="I6" s="16"/>
      <c r="J6" s="17"/>
    </row>
    <row r="7" spans="1:13" ht="14.25" thickBot="1">
      <c r="B7" s="45" t="s">
        <v>104</v>
      </c>
      <c r="C7" s="6">
        <v>102</v>
      </c>
      <c r="D7" s="6">
        <v>23</v>
      </c>
      <c r="E7" s="6">
        <v>97</v>
      </c>
      <c r="F7" s="12">
        <v>17</v>
      </c>
      <c r="G7" s="15"/>
      <c r="H7" s="16"/>
      <c r="I7" s="16"/>
      <c r="J7" s="17"/>
    </row>
    <row r="8" spans="1:13" ht="14.25" thickBot="1">
      <c r="B8" s="45" t="s">
        <v>105</v>
      </c>
      <c r="C8" s="6">
        <v>80</v>
      </c>
      <c r="D8" s="6">
        <v>14</v>
      </c>
      <c r="E8" s="6">
        <v>87</v>
      </c>
      <c r="F8" s="12">
        <v>8</v>
      </c>
      <c r="G8" s="15"/>
      <c r="H8" s="16"/>
      <c r="I8" s="16"/>
      <c r="J8" s="17"/>
    </row>
    <row r="9" spans="1:13" ht="14.25" thickBot="1">
      <c r="B9" s="45" t="s">
        <v>106</v>
      </c>
      <c r="C9" s="6">
        <v>142</v>
      </c>
      <c r="D9" s="6">
        <v>32</v>
      </c>
      <c r="E9" s="6">
        <v>125</v>
      </c>
      <c r="F9" s="12">
        <v>31</v>
      </c>
      <c r="G9" s="15"/>
      <c r="H9" s="16"/>
      <c r="I9" s="16"/>
      <c r="J9" s="17"/>
    </row>
    <row r="10" spans="1:13" ht="14.25" thickBot="1">
      <c r="B10" s="45" t="s">
        <v>107</v>
      </c>
      <c r="C10" s="6">
        <v>90</v>
      </c>
      <c r="D10" s="6">
        <v>17</v>
      </c>
      <c r="E10" s="6">
        <v>87</v>
      </c>
      <c r="F10" s="12">
        <v>15</v>
      </c>
      <c r="G10" s="15"/>
      <c r="H10" s="16"/>
      <c r="I10" s="16"/>
      <c r="J10" s="17"/>
    </row>
    <row r="11" spans="1:13" ht="14.25" thickBot="1">
      <c r="B11" s="45" t="s">
        <v>108</v>
      </c>
      <c r="C11" s="6">
        <v>90</v>
      </c>
      <c r="D11" s="6">
        <v>18</v>
      </c>
      <c r="E11" s="6">
        <v>63</v>
      </c>
      <c r="F11" s="12">
        <v>24</v>
      </c>
      <c r="G11" s="15"/>
      <c r="H11" s="16"/>
      <c r="I11" s="16"/>
      <c r="J11" s="17"/>
    </row>
    <row r="12" spans="1:13" ht="14.25" thickBot="1">
      <c r="B12" s="45" t="s">
        <v>109</v>
      </c>
      <c r="C12" s="6">
        <v>205</v>
      </c>
      <c r="D12" s="6">
        <v>9</v>
      </c>
      <c r="E12" s="6">
        <v>176</v>
      </c>
      <c r="F12" s="12">
        <v>8</v>
      </c>
      <c r="G12" s="15"/>
      <c r="H12" s="16"/>
      <c r="I12" s="16"/>
      <c r="J12" s="17"/>
    </row>
    <row r="13" spans="1:13" ht="14.25" thickBot="1">
      <c r="B13" s="45" t="s">
        <v>110</v>
      </c>
      <c r="C13" s="6">
        <v>187</v>
      </c>
      <c r="D13" s="6">
        <v>20</v>
      </c>
      <c r="E13" s="6">
        <v>168</v>
      </c>
      <c r="F13" s="12">
        <v>21</v>
      </c>
      <c r="G13" s="15"/>
      <c r="H13" s="16"/>
      <c r="I13" s="16"/>
      <c r="J13" s="17"/>
    </row>
    <row r="14" spans="1:13" ht="14.25" thickBot="1">
      <c r="B14" s="45" t="s">
        <v>111</v>
      </c>
      <c r="C14" s="6">
        <v>92</v>
      </c>
      <c r="D14" s="6">
        <v>41</v>
      </c>
      <c r="E14" s="6">
        <v>99</v>
      </c>
      <c r="F14" s="12">
        <v>31</v>
      </c>
      <c r="G14" s="15"/>
      <c r="H14" s="16"/>
      <c r="I14" s="16"/>
      <c r="J14" s="17"/>
    </row>
    <row r="15" spans="1:13" ht="14.25" thickBot="1">
      <c r="B15" s="45" t="s">
        <v>112</v>
      </c>
      <c r="C15" s="6">
        <v>140</v>
      </c>
      <c r="D15" s="6">
        <v>14</v>
      </c>
      <c r="E15" s="6">
        <v>163</v>
      </c>
      <c r="F15" s="12">
        <v>9</v>
      </c>
      <c r="G15" s="15"/>
      <c r="H15" s="16"/>
      <c r="I15" s="16"/>
      <c r="J15" s="17"/>
    </row>
    <row r="16" spans="1:13" ht="14.25" thickBot="1">
      <c r="B16" s="45" t="s">
        <v>113</v>
      </c>
      <c r="C16" s="6">
        <v>213</v>
      </c>
      <c r="D16" s="6">
        <v>24</v>
      </c>
      <c r="E16" s="6">
        <v>183</v>
      </c>
      <c r="F16" s="12">
        <v>21</v>
      </c>
      <c r="G16" s="15"/>
      <c r="H16" s="16"/>
      <c r="I16" s="16"/>
      <c r="J16" s="17"/>
    </row>
    <row r="17" spans="2:10">
      <c r="B17" s="45" t="s">
        <v>114</v>
      </c>
      <c r="C17" s="6">
        <v>241</v>
      </c>
      <c r="D17" s="6">
        <v>12</v>
      </c>
      <c r="E17" s="6">
        <v>234</v>
      </c>
      <c r="F17" s="12">
        <v>10</v>
      </c>
      <c r="G17" s="15"/>
      <c r="H17" s="16"/>
      <c r="I17" s="16"/>
      <c r="J17" s="17"/>
    </row>
    <row r="18" spans="2:10" ht="14.25" thickBot="1">
      <c r="B18" s="9" t="s">
        <v>115</v>
      </c>
      <c r="C18" s="6"/>
      <c r="D18" s="6"/>
      <c r="E18" s="6"/>
      <c r="F18" s="12"/>
      <c r="G18" s="105"/>
      <c r="H18" s="61"/>
      <c r="I18" s="61"/>
      <c r="J18" s="62"/>
    </row>
    <row r="19" spans="2:10">
      <c r="E19" s="10" t="s">
        <v>63</v>
      </c>
      <c r="F19" s="31"/>
      <c r="G19" s="95"/>
    </row>
    <row r="20" spans="2:10">
      <c r="E20" s="10" t="s">
        <v>64</v>
      </c>
      <c r="F20" s="31"/>
      <c r="G20" s="96"/>
      <c r="I20" s="86" t="s">
        <v>135</v>
      </c>
      <c r="J20" s="86"/>
    </row>
    <row r="21" spans="2:10">
      <c r="E21" s="12" t="s">
        <v>65</v>
      </c>
      <c r="F21" s="57"/>
      <c r="G21" s="96"/>
      <c r="I21" s="86" t="s">
        <v>136</v>
      </c>
      <c r="J21" s="86"/>
    </row>
    <row r="22" spans="2:10">
      <c r="E22" s="11" t="s">
        <v>66</v>
      </c>
      <c r="F22" s="32"/>
      <c r="G22" s="106"/>
      <c r="I22" s="86" t="s">
        <v>137</v>
      </c>
      <c r="J22" s="86"/>
    </row>
    <row r="23" spans="2:10">
      <c r="E23" s="11" t="s">
        <v>67</v>
      </c>
      <c r="F23" s="32"/>
      <c r="G23" s="106"/>
    </row>
    <row r="24" spans="2:10" ht="14.25" thickBot="1">
      <c r="E24" s="11" t="s">
        <v>68</v>
      </c>
      <c r="F24" s="32"/>
      <c r="G24" s="10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例題2-1</vt:lpstr>
      <vt:lpstr>例題2-3</vt:lpstr>
      <vt:lpstr>例題2-5</vt:lpstr>
      <vt:lpstr>例題2-6</vt:lpstr>
      <vt:lpstr>練習2-1</vt:lpstr>
      <vt:lpstr>練習2-1 (2)</vt:lpstr>
      <vt:lpstr>練習2-3</vt:lpstr>
      <vt:lpstr>練習2-4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 jiro</dc:creator>
  <cp:lastModifiedBy>HASIMOTO</cp:lastModifiedBy>
  <cp:lastPrinted>2019-06-19T05:13:07Z</cp:lastPrinted>
  <dcterms:created xsi:type="dcterms:W3CDTF">1997-01-08T22:48:59Z</dcterms:created>
  <dcterms:modified xsi:type="dcterms:W3CDTF">2022-06-21T00:46:15Z</dcterms:modified>
</cp:coreProperties>
</file>