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1760" tabRatio="676" activeTab="4"/>
  </bookViews>
  <sheets>
    <sheet name="例3-1･2" sheetId="6" r:id="rId1"/>
    <sheet name="例3-3" sheetId="7" r:id="rId2"/>
    <sheet name="例題4-123" sheetId="4" r:id="rId3"/>
    <sheet name="例題4-4" sheetId="10" r:id="rId4"/>
    <sheet name="例題4-56" sheetId="9" r:id="rId5"/>
    <sheet name="例題4-7" sheetId="11" r:id="rId6"/>
    <sheet name="練習4-2" sheetId="12" r:id="rId7"/>
    <sheet name="練習4-3" sheetId="13" r:id="rId8"/>
    <sheet name="練習4-4" sheetId="14" r:id="rId9"/>
  </sheets>
  <calcPr calcId="162913"/>
</workbook>
</file>

<file path=xl/calcChain.xml><?xml version="1.0" encoding="utf-8"?>
<calcChain xmlns="http://schemas.openxmlformats.org/spreadsheetml/2006/main">
  <c r="E14" i="11" l="1"/>
  <c r="E13" i="11"/>
  <c r="E12" i="11"/>
  <c r="E11" i="11"/>
  <c r="E10" i="11"/>
  <c r="E9" i="11"/>
  <c r="E8" i="11"/>
  <c r="E7" i="11"/>
  <c r="E6" i="11"/>
  <c r="E5" i="11"/>
  <c r="E4" i="11"/>
  <c r="E3" i="11"/>
  <c r="G6" i="10"/>
  <c r="G16" i="10" s="1"/>
  <c r="G7" i="10"/>
  <c r="G8" i="10"/>
  <c r="G9" i="10"/>
  <c r="G10" i="10"/>
  <c r="G11" i="10"/>
  <c r="G12" i="10"/>
  <c r="G13" i="10"/>
  <c r="G14" i="10"/>
  <c r="G15" i="10"/>
</calcChain>
</file>

<file path=xl/sharedStrings.xml><?xml version="1.0" encoding="utf-8"?>
<sst xmlns="http://schemas.openxmlformats.org/spreadsheetml/2006/main" count="259" uniqueCount="195">
  <si>
    <t>１．重回帰分析</t>
    <rPh sb="2" eb="5">
      <t>ジュウカイキ</t>
    </rPh>
    <rPh sb="5" eb="7">
      <t>ブンセキ</t>
    </rPh>
    <phoneticPr fontId="3"/>
  </si>
  <si>
    <t>例題4-1</t>
    <rPh sb="0" eb="2">
      <t>レイダイ</t>
    </rPh>
    <phoneticPr fontId="3"/>
  </si>
  <si>
    <t>Y</t>
    <phoneticPr fontId="3"/>
  </si>
  <si>
    <t>X1</t>
    <phoneticPr fontId="3"/>
  </si>
  <si>
    <t>X2</t>
    <phoneticPr fontId="3"/>
  </si>
  <si>
    <r>
      <t>Y</t>
    </r>
    <r>
      <rPr>
        <vertAlign val="superscript"/>
        <sz val="11"/>
        <rFont val="ＭＳ Ｐゴシック"/>
        <family val="3"/>
        <charset val="128"/>
      </rPr>
      <t>2</t>
    </r>
    <phoneticPr fontId="3"/>
  </si>
  <si>
    <r>
      <t>X1</t>
    </r>
    <r>
      <rPr>
        <vertAlign val="superscript"/>
        <sz val="11"/>
        <rFont val="ＭＳ Ｐゴシック"/>
        <family val="3"/>
        <charset val="128"/>
      </rPr>
      <t>2</t>
    </r>
    <phoneticPr fontId="3"/>
  </si>
  <si>
    <r>
      <t>X2</t>
    </r>
    <r>
      <rPr>
        <vertAlign val="superscript"/>
        <sz val="11"/>
        <rFont val="ＭＳ Ｐゴシック"/>
        <family val="3"/>
        <charset val="128"/>
      </rPr>
      <t>2</t>
    </r>
    <phoneticPr fontId="3"/>
  </si>
  <si>
    <t>YX1</t>
    <phoneticPr fontId="3"/>
  </si>
  <si>
    <t>YX2</t>
    <phoneticPr fontId="3"/>
  </si>
  <si>
    <t>X1X2</t>
    <phoneticPr fontId="3"/>
  </si>
  <si>
    <t>平均</t>
    <rPh sb="0" eb="2">
      <t>ヘイキン</t>
    </rPh>
    <phoneticPr fontId="3"/>
  </si>
  <si>
    <r>
      <t>S</t>
    </r>
    <r>
      <rPr>
        <vertAlign val="subscript"/>
        <sz val="11"/>
        <rFont val="ＭＳ Ｐゴシック"/>
        <family val="3"/>
        <charset val="128"/>
      </rPr>
      <t>YY</t>
    </r>
    <phoneticPr fontId="3"/>
  </si>
  <si>
    <t>D0</t>
    <phoneticPr fontId="3"/>
  </si>
  <si>
    <r>
      <t>S</t>
    </r>
    <r>
      <rPr>
        <vertAlign val="subscript"/>
        <sz val="11"/>
        <rFont val="ＭＳ Ｐゴシック"/>
        <family val="3"/>
        <charset val="128"/>
      </rPr>
      <t>11</t>
    </r>
    <phoneticPr fontId="3"/>
  </si>
  <si>
    <t>D1</t>
    <phoneticPr fontId="3"/>
  </si>
  <si>
    <r>
      <t>S</t>
    </r>
    <r>
      <rPr>
        <vertAlign val="subscript"/>
        <sz val="11"/>
        <rFont val="ＭＳ Ｐゴシック"/>
        <family val="3"/>
        <charset val="128"/>
      </rPr>
      <t>22</t>
    </r>
    <phoneticPr fontId="3"/>
  </si>
  <si>
    <t>D2</t>
    <phoneticPr fontId="3"/>
  </si>
  <si>
    <t>αh</t>
    <phoneticPr fontId="3"/>
  </si>
  <si>
    <r>
      <t>S</t>
    </r>
    <r>
      <rPr>
        <vertAlign val="subscript"/>
        <sz val="11"/>
        <rFont val="ＭＳ Ｐゴシック"/>
        <family val="3"/>
        <charset val="128"/>
      </rPr>
      <t>Y1</t>
    </r>
    <phoneticPr fontId="3"/>
  </si>
  <si>
    <r>
      <t>S</t>
    </r>
    <r>
      <rPr>
        <vertAlign val="subscript"/>
        <sz val="11"/>
        <rFont val="ＭＳ Ｐゴシック"/>
        <family val="3"/>
        <charset val="128"/>
      </rPr>
      <t>Y2</t>
    </r>
    <phoneticPr fontId="3"/>
  </si>
  <si>
    <r>
      <t>S</t>
    </r>
    <r>
      <rPr>
        <vertAlign val="subscript"/>
        <sz val="11"/>
        <rFont val="ＭＳ Ｐゴシック"/>
        <family val="3"/>
        <charset val="128"/>
      </rPr>
      <t>12</t>
    </r>
    <phoneticPr fontId="3"/>
  </si>
  <si>
    <t>２．決定係数と重相関係数</t>
    <rPh sb="2" eb="4">
      <t>ケッテイ</t>
    </rPh>
    <rPh sb="4" eb="6">
      <t>ケイスウ</t>
    </rPh>
    <rPh sb="7" eb="8">
      <t>ジュウ</t>
    </rPh>
    <rPh sb="8" eb="10">
      <t>ソウカン</t>
    </rPh>
    <rPh sb="10" eb="12">
      <t>ケイスウ</t>
    </rPh>
    <phoneticPr fontId="3"/>
  </si>
  <si>
    <t>３．自由度修正済み決定係数</t>
    <rPh sb="2" eb="5">
      <t>ジユウド</t>
    </rPh>
    <rPh sb="5" eb="7">
      <t>シュウセイ</t>
    </rPh>
    <rPh sb="7" eb="8">
      <t>ズ</t>
    </rPh>
    <rPh sb="9" eb="11">
      <t>ケッテイ</t>
    </rPh>
    <rPh sb="11" eb="13">
      <t>ケイスウ</t>
    </rPh>
    <phoneticPr fontId="3"/>
  </si>
  <si>
    <t>例題4-2</t>
    <rPh sb="0" eb="2">
      <t>レイダイ</t>
    </rPh>
    <phoneticPr fontId="3"/>
  </si>
  <si>
    <r>
      <t>R</t>
    </r>
    <r>
      <rPr>
        <vertAlign val="superscript"/>
        <sz val="11"/>
        <rFont val="ＭＳ Ｐゴシック"/>
        <family val="3"/>
        <charset val="128"/>
      </rPr>
      <t>2</t>
    </r>
    <phoneticPr fontId="3"/>
  </si>
  <si>
    <r>
      <t>Rb</t>
    </r>
    <r>
      <rPr>
        <vertAlign val="superscript"/>
        <sz val="11"/>
        <rFont val="ＭＳ Ｐゴシック"/>
        <family val="3"/>
        <charset val="128"/>
      </rPr>
      <t>2</t>
    </r>
    <phoneticPr fontId="3"/>
  </si>
  <si>
    <t>例題4-3</t>
    <rPh sb="0" eb="2">
      <t>レイダイ</t>
    </rPh>
    <phoneticPr fontId="3"/>
  </si>
  <si>
    <t>n</t>
    <phoneticPr fontId="3"/>
  </si>
  <si>
    <t>k</t>
    <phoneticPr fontId="3"/>
  </si>
  <si>
    <t>①</t>
    <phoneticPr fontId="3"/>
  </si>
  <si>
    <t>②</t>
    <phoneticPr fontId="3"/>
  </si>
  <si>
    <t>③</t>
    <phoneticPr fontId="3"/>
  </si>
  <si>
    <t>Yh</t>
    <phoneticPr fontId="3"/>
  </si>
  <si>
    <t>β2h</t>
    <phoneticPr fontId="3"/>
  </si>
  <si>
    <t>２．最小２乗法（OLS)</t>
    <rPh sb="2" eb="4">
      <t>サイショウ</t>
    </rPh>
    <rPh sb="5" eb="7">
      <t>ジョウホウ</t>
    </rPh>
    <phoneticPr fontId="3"/>
  </si>
  <si>
    <t>例題3-1</t>
  </si>
  <si>
    <t>（散布図を描く)</t>
    <rPh sb="1" eb="3">
      <t>サンプ</t>
    </rPh>
    <rPh sb="3" eb="4">
      <t>ズ</t>
    </rPh>
    <rPh sb="5" eb="6">
      <t>カ</t>
    </rPh>
    <phoneticPr fontId="3"/>
  </si>
  <si>
    <t>X</t>
    <phoneticPr fontId="3"/>
  </si>
  <si>
    <t>(X-Xa)(Y-Ya)</t>
    <phoneticPr fontId="3"/>
  </si>
  <si>
    <r>
      <t>(X-Xa)</t>
    </r>
    <r>
      <rPr>
        <vertAlign val="superscript"/>
        <sz val="11"/>
        <rFont val="ＭＳ Ｐゴシック"/>
        <family val="3"/>
        <charset val="128"/>
      </rPr>
      <t>2</t>
    </r>
    <phoneticPr fontId="3"/>
  </si>
  <si>
    <r>
      <t>(Y-Ya)</t>
    </r>
    <r>
      <rPr>
        <vertAlign val="superscript"/>
        <sz val="11"/>
        <rFont val="ＭＳ Ｐゴシック"/>
        <family val="3"/>
        <charset val="128"/>
      </rPr>
      <t>2</t>
    </r>
    <phoneticPr fontId="3"/>
  </si>
  <si>
    <t>XY</t>
    <phoneticPr fontId="3"/>
  </si>
  <si>
    <r>
      <t>X</t>
    </r>
    <r>
      <rPr>
        <vertAlign val="superscript"/>
        <sz val="11"/>
        <rFont val="ＭＳ Ｐゴシック"/>
        <family val="3"/>
        <charset val="128"/>
      </rPr>
      <t>2</t>
    </r>
    <phoneticPr fontId="3"/>
  </si>
  <si>
    <t>βh</t>
    <phoneticPr fontId="3"/>
  </si>
  <si>
    <t>３．決定係数</t>
    <rPh sb="2" eb="4">
      <t>ケッテイ</t>
    </rPh>
    <rPh sb="4" eb="6">
      <t>ケイスウ</t>
    </rPh>
    <phoneticPr fontId="3"/>
  </si>
  <si>
    <t>例題3-2</t>
    <rPh sb="0" eb="2">
      <t>レイダイ</t>
    </rPh>
    <phoneticPr fontId="3"/>
  </si>
  <si>
    <t>3-21</t>
    <phoneticPr fontId="3"/>
  </si>
  <si>
    <t>3-22</t>
    <phoneticPr fontId="3"/>
  </si>
  <si>
    <t>例題3-3</t>
    <rPh sb="0" eb="2">
      <t>レイダイ</t>
    </rPh>
    <phoneticPr fontId="3"/>
  </si>
  <si>
    <t>残差</t>
    <rPh sb="0" eb="2">
      <t>ザンサ</t>
    </rPh>
    <phoneticPr fontId="3"/>
  </si>
  <si>
    <t>uh=Y-Yh</t>
    <phoneticPr fontId="3"/>
  </si>
  <si>
    <t>外装予測</t>
    <rPh sb="0" eb="2">
      <t>ガイソウ</t>
    </rPh>
    <rPh sb="2" eb="4">
      <t>ヨソク</t>
    </rPh>
    <phoneticPr fontId="3"/>
  </si>
  <si>
    <t>X=510</t>
    <phoneticPr fontId="3"/>
  </si>
  <si>
    <t>X=570</t>
    <phoneticPr fontId="3"/>
  </si>
  <si>
    <r>
      <t>R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=</t>
    </r>
    <phoneticPr fontId="3"/>
  </si>
  <si>
    <t>β1h</t>
    <phoneticPr fontId="3"/>
  </si>
  <si>
    <t>例題4-6</t>
    <rPh sb="0" eb="2">
      <t>レイダイ</t>
    </rPh>
    <phoneticPr fontId="3"/>
  </si>
  <si>
    <t>出生時</t>
    <rPh sb="0" eb="2">
      <t>シュッセイ</t>
    </rPh>
    <rPh sb="2" eb="3">
      <t>ジ</t>
    </rPh>
    <phoneticPr fontId="3"/>
  </si>
  <si>
    <t>PPPによる</t>
    <phoneticPr fontId="3"/>
  </si>
  <si>
    <t>成人</t>
    <rPh sb="0" eb="2">
      <t>セイジン</t>
    </rPh>
    <phoneticPr fontId="3"/>
  </si>
  <si>
    <t>1歳児</t>
    <rPh sb="1" eb="3">
      <t>サイジ</t>
    </rPh>
    <phoneticPr fontId="3"/>
  </si>
  <si>
    <t>平均余命</t>
    <rPh sb="0" eb="2">
      <t>ヘイキン</t>
    </rPh>
    <rPh sb="2" eb="4">
      <t>ヨメイ</t>
    </rPh>
    <phoneticPr fontId="3"/>
  </si>
  <si>
    <t>１人GDP</t>
    <rPh sb="1" eb="2">
      <t>ニン</t>
    </rPh>
    <phoneticPr fontId="3"/>
  </si>
  <si>
    <t>識字率</t>
  </si>
  <si>
    <t>予防接種率</t>
    <rPh sb="0" eb="2">
      <t>ヨボウ</t>
    </rPh>
    <rPh sb="2" eb="4">
      <t>セッシュ</t>
    </rPh>
    <rPh sb="4" eb="5">
      <t>リツ</t>
    </rPh>
    <phoneticPr fontId="3"/>
  </si>
  <si>
    <t>国</t>
    <rPh sb="0" eb="1">
      <t>クニ</t>
    </rPh>
    <phoneticPr fontId="3"/>
  </si>
  <si>
    <t>Y</t>
    <phoneticPr fontId="3"/>
  </si>
  <si>
    <t>X1</t>
    <phoneticPr fontId="3"/>
  </si>
  <si>
    <t>X2</t>
    <phoneticPr fontId="3"/>
  </si>
  <si>
    <t>X3</t>
    <phoneticPr fontId="3"/>
  </si>
  <si>
    <t>1日本</t>
    <rPh sb="1" eb="3">
      <t>ニホン</t>
    </rPh>
    <phoneticPr fontId="3"/>
  </si>
  <si>
    <t>2ｼﾝｶﾞﾎﾟｰﾙ</t>
    <phoneticPr fontId="3"/>
  </si>
  <si>
    <t>3韓国</t>
    <rPh sb="1" eb="3">
      <t>カンコク</t>
    </rPh>
    <phoneticPr fontId="3"/>
  </si>
  <si>
    <t>4スリランカ</t>
    <phoneticPr fontId="3"/>
  </si>
  <si>
    <t>5マレーシア</t>
    <phoneticPr fontId="3"/>
  </si>
  <si>
    <t>6中国</t>
    <rPh sb="1" eb="3">
      <t>チュウゴク</t>
    </rPh>
    <phoneticPr fontId="3"/>
  </si>
  <si>
    <t>7ベトナム</t>
    <phoneticPr fontId="3"/>
  </si>
  <si>
    <t>8フィリピン</t>
    <phoneticPr fontId="3"/>
  </si>
  <si>
    <t>9イラン</t>
    <phoneticPr fontId="3"/>
  </si>
  <si>
    <t>10タイ</t>
    <phoneticPr fontId="3"/>
  </si>
  <si>
    <t>11ｲﾝﾄﾞﾈｼｱ</t>
    <phoneticPr fontId="3"/>
  </si>
  <si>
    <t>12インド</t>
    <phoneticPr fontId="3"/>
  </si>
  <si>
    <t>13パキスタン</t>
    <phoneticPr fontId="3"/>
  </si>
  <si>
    <t>14ブータン</t>
    <phoneticPr fontId="3"/>
  </si>
  <si>
    <t>ﾊﾞﾝｸﾞﾗﾃﾞｼｭ</t>
    <phoneticPr fontId="3"/>
  </si>
  <si>
    <t>16ネパール</t>
    <phoneticPr fontId="3"/>
  </si>
  <si>
    <t>17ラオス</t>
    <phoneticPr fontId="3"/>
  </si>
  <si>
    <t>実質国内総生産</t>
    <rPh sb="0" eb="2">
      <t>ジッシツ</t>
    </rPh>
    <rPh sb="2" eb="4">
      <t>コクナイ</t>
    </rPh>
    <rPh sb="4" eb="7">
      <t>ソウセイサン</t>
    </rPh>
    <phoneticPr fontId="3"/>
  </si>
  <si>
    <t>実質民間消費</t>
    <rPh sb="0" eb="2">
      <t>ジッシツ</t>
    </rPh>
    <rPh sb="2" eb="4">
      <t>ミンカン</t>
    </rPh>
    <rPh sb="4" eb="6">
      <t>ショウヒ</t>
    </rPh>
    <phoneticPr fontId="3"/>
  </si>
  <si>
    <t>合計Σ</t>
    <rPh sb="0" eb="2">
      <t>ゴウケイ</t>
    </rPh>
    <phoneticPr fontId="3"/>
  </si>
  <si>
    <t>平均XaYa</t>
    <rPh sb="0" eb="2">
      <t>ヘイキン</t>
    </rPh>
    <phoneticPr fontId="3"/>
  </si>
  <si>
    <t>合計∑</t>
    <rPh sb="0" eb="2">
      <t>ゴウケイ</t>
    </rPh>
    <phoneticPr fontId="3"/>
  </si>
  <si>
    <t>αh</t>
    <phoneticPr fontId="3"/>
  </si>
  <si>
    <r>
      <t>修正済Rb</t>
    </r>
    <r>
      <rPr>
        <vertAlign val="superscript"/>
        <sz val="11"/>
        <rFont val="ＭＳ Ｐゴシック"/>
        <family val="3"/>
        <charset val="128"/>
      </rPr>
      <t>2</t>
    </r>
    <phoneticPr fontId="3"/>
  </si>
  <si>
    <t>β2h</t>
    <phoneticPr fontId="3"/>
  </si>
  <si>
    <t>K店の予測</t>
    <rPh sb="1" eb="2">
      <t>テン</t>
    </rPh>
    <phoneticPr fontId="3"/>
  </si>
  <si>
    <r>
      <t>R</t>
    </r>
    <r>
      <rPr>
        <vertAlign val="superscript"/>
        <sz val="11"/>
        <rFont val="ＭＳ Ｐゴシック"/>
        <family val="3"/>
        <charset val="128"/>
      </rPr>
      <t>2</t>
    </r>
    <phoneticPr fontId="3"/>
  </si>
  <si>
    <t>β1h</t>
    <phoneticPr fontId="3"/>
  </si>
  <si>
    <t>③</t>
  </si>
  <si>
    <t>②</t>
  </si>
  <si>
    <t>①</t>
  </si>
  <si>
    <t>平均</t>
  </si>
  <si>
    <t>合計</t>
  </si>
  <si>
    <t>Ｊ</t>
  </si>
  <si>
    <t>Ｉ</t>
  </si>
  <si>
    <t>Ｈ</t>
  </si>
  <si>
    <t>Ｇ</t>
  </si>
  <si>
    <t>Ｆ</t>
  </si>
  <si>
    <t>Ｅ</t>
  </si>
  <si>
    <t>Ｄ</t>
  </si>
  <si>
    <t>Ｃ</t>
  </si>
  <si>
    <t>Ｂ</t>
  </si>
  <si>
    <t>Ａ</t>
  </si>
  <si>
    <r>
      <t>uh</t>
    </r>
    <r>
      <rPr>
        <vertAlign val="superscript"/>
        <sz val="11"/>
        <rFont val="ＭＳ Ｐゴシック"/>
        <family val="3"/>
        <charset val="128"/>
      </rPr>
      <t>2</t>
    </r>
    <phoneticPr fontId="3"/>
  </si>
  <si>
    <t>uh</t>
    <phoneticPr fontId="3"/>
  </si>
  <si>
    <t>Yh</t>
    <phoneticPr fontId="3"/>
  </si>
  <si>
    <t>Ｘ2</t>
    <phoneticPr fontId="3"/>
  </si>
  <si>
    <t>Ｘ1</t>
    <phoneticPr fontId="3"/>
  </si>
  <si>
    <t>Ｙ</t>
  </si>
  <si>
    <t>店舗</t>
  </si>
  <si>
    <t>（100ｍ）</t>
  </si>
  <si>
    <t>（ｍ2）</t>
  </si>
  <si>
    <t>（万円）</t>
  </si>
  <si>
    <t>日付</t>
    <rPh sb="0" eb="2">
      <t>ヒヅケ</t>
    </rPh>
    <phoneticPr fontId="3"/>
  </si>
  <si>
    <t>駅からの距離</t>
  </si>
  <si>
    <t>店舗面積</t>
  </si>
  <si>
    <t>売上高</t>
  </si>
  <si>
    <t>ｎ＝１０</t>
  </si>
  <si>
    <t>学籍番号</t>
    <rPh sb="0" eb="2">
      <t>ガクセキ</t>
    </rPh>
    <rPh sb="2" eb="4">
      <t>バンゴウ</t>
    </rPh>
    <phoneticPr fontId="3"/>
  </si>
  <si>
    <t>回帰分析結果</t>
    <rPh sb="0" eb="2">
      <t>カイキ</t>
    </rPh>
    <rPh sb="2" eb="4">
      <t>ブンセキ</t>
    </rPh>
    <rPh sb="4" eb="6">
      <t>ケッカ</t>
    </rPh>
    <phoneticPr fontId="3"/>
  </si>
  <si>
    <t>名前</t>
    <rPh sb="0" eb="2">
      <t>ナマエ</t>
    </rPh>
    <phoneticPr fontId="3"/>
  </si>
  <si>
    <t>（データ分析→分析ツール→回帰分析)</t>
    <rPh sb="4" eb="6">
      <t>ブンセキ</t>
    </rPh>
    <rPh sb="7" eb="9">
      <t>ブンセキ</t>
    </rPh>
    <rPh sb="13" eb="15">
      <t>カイキ</t>
    </rPh>
    <rPh sb="15" eb="17">
      <t>ブンセキ</t>
    </rPh>
    <phoneticPr fontId="3"/>
  </si>
  <si>
    <t>例題4-4</t>
    <rPh sb="0" eb="2">
      <t>レイダイ</t>
    </rPh>
    <phoneticPr fontId="3"/>
  </si>
  <si>
    <t>例題4-7</t>
    <rPh sb="0" eb="2">
      <t>レイダイ</t>
    </rPh>
    <phoneticPr fontId="3"/>
  </si>
  <si>
    <t>現金給与</t>
    <rPh sb="0" eb="2">
      <t>ゲンキン</t>
    </rPh>
    <rPh sb="2" eb="4">
      <t>キュウヨ</t>
    </rPh>
    <phoneticPr fontId="3"/>
  </si>
  <si>
    <t>年齢</t>
    <rPh sb="0" eb="2">
      <t>ネンレイ</t>
    </rPh>
    <phoneticPr fontId="3"/>
  </si>
  <si>
    <t>（データ分析→分析ツール→回帰分析）</t>
    <rPh sb="4" eb="6">
      <t>ブンセキ</t>
    </rPh>
    <rPh sb="7" eb="9">
      <t>ブンセキ</t>
    </rPh>
    <rPh sb="13" eb="15">
      <t>カイキ</t>
    </rPh>
    <rPh sb="15" eb="17">
      <t>ブンセキ</t>
    </rPh>
    <phoneticPr fontId="3"/>
  </si>
  <si>
    <t>Y</t>
    <phoneticPr fontId="3"/>
  </si>
  <si>
    <t>X1</t>
    <phoneticPr fontId="3"/>
  </si>
  <si>
    <t>β1h</t>
    <phoneticPr fontId="3"/>
  </si>
  <si>
    <r>
      <t>R</t>
    </r>
    <r>
      <rPr>
        <vertAlign val="superscript"/>
        <sz val="11"/>
        <rFont val="ＭＳ Ｐゴシック"/>
        <family val="3"/>
        <charset val="128"/>
      </rPr>
      <t>2</t>
    </r>
    <phoneticPr fontId="3"/>
  </si>
  <si>
    <t>β2h</t>
    <phoneticPr fontId="3"/>
  </si>
  <si>
    <r>
      <t>修正済Rb</t>
    </r>
    <r>
      <rPr>
        <vertAlign val="superscript"/>
        <sz val="11"/>
        <rFont val="ＭＳ Ｐゴシック"/>
        <family val="3"/>
        <charset val="128"/>
      </rPr>
      <t>2</t>
    </r>
    <phoneticPr fontId="3"/>
  </si>
  <si>
    <t>αh</t>
    <phoneticPr fontId="3"/>
  </si>
  <si>
    <t>練習問題４－２</t>
    <rPh sb="0" eb="2">
      <t>レンシュウ</t>
    </rPh>
    <rPh sb="2" eb="4">
      <t>モンダイ</t>
    </rPh>
    <phoneticPr fontId="3"/>
  </si>
  <si>
    <t>銀行業</t>
    <rPh sb="0" eb="3">
      <t>ギンコウギョウ</t>
    </rPh>
    <phoneticPr fontId="3"/>
  </si>
  <si>
    <t>現金給与額</t>
    <rPh sb="0" eb="2">
      <t>ゲンキン</t>
    </rPh>
    <rPh sb="2" eb="4">
      <t>キュウヨ</t>
    </rPh>
    <rPh sb="4" eb="5">
      <t>ガク</t>
    </rPh>
    <phoneticPr fontId="3"/>
  </si>
  <si>
    <t>NO.</t>
    <phoneticPr fontId="3"/>
  </si>
  <si>
    <t>Y</t>
    <phoneticPr fontId="3"/>
  </si>
  <si>
    <t>X1=X</t>
    <phoneticPr fontId="3"/>
  </si>
  <si>
    <r>
      <t>X2=X</t>
    </r>
    <r>
      <rPr>
        <vertAlign val="superscript"/>
        <sz val="11"/>
        <rFont val="ＭＳ Ｐゴシック"/>
        <family val="3"/>
        <charset val="128"/>
      </rPr>
      <t>2</t>
    </r>
    <phoneticPr fontId="3"/>
  </si>
  <si>
    <t>β1h</t>
    <phoneticPr fontId="3"/>
  </si>
  <si>
    <r>
      <t>R</t>
    </r>
    <r>
      <rPr>
        <vertAlign val="superscript"/>
        <sz val="11"/>
        <rFont val="ＭＳ Ｐゴシック"/>
        <family val="3"/>
        <charset val="128"/>
      </rPr>
      <t>2</t>
    </r>
    <phoneticPr fontId="3"/>
  </si>
  <si>
    <t>β2h</t>
    <phoneticPr fontId="3"/>
  </si>
  <si>
    <r>
      <t>修正済Rb</t>
    </r>
    <r>
      <rPr>
        <vertAlign val="superscript"/>
        <sz val="11"/>
        <rFont val="ＭＳ Ｐゴシック"/>
        <family val="3"/>
        <charset val="128"/>
      </rPr>
      <t>2</t>
    </r>
    <phoneticPr fontId="3"/>
  </si>
  <si>
    <t>αh</t>
    <phoneticPr fontId="3"/>
  </si>
  <si>
    <t>練習問題４－３</t>
    <rPh sb="0" eb="2">
      <t>レンシュウ</t>
    </rPh>
    <rPh sb="2" eb="4">
      <t>モンダイ</t>
    </rPh>
    <phoneticPr fontId="3"/>
  </si>
  <si>
    <t>乗降者数</t>
    <rPh sb="0" eb="2">
      <t>ジョウコウ</t>
    </rPh>
    <rPh sb="2" eb="3">
      <t>シャ</t>
    </rPh>
    <rPh sb="3" eb="4">
      <t>スウ</t>
    </rPh>
    <phoneticPr fontId="3"/>
  </si>
  <si>
    <t>Ｘ1</t>
    <phoneticPr fontId="3"/>
  </si>
  <si>
    <t>Ｘ2</t>
    <phoneticPr fontId="3"/>
  </si>
  <si>
    <t>X3</t>
    <phoneticPr fontId="3"/>
  </si>
  <si>
    <t>1万人増で</t>
    <rPh sb="1" eb="4">
      <t>マンニンゾウ</t>
    </rPh>
    <phoneticPr fontId="3"/>
  </si>
  <si>
    <t>練習問題４－４</t>
    <rPh sb="0" eb="2">
      <t>レンシュウ</t>
    </rPh>
    <rPh sb="2" eb="4">
      <t>モンダイ</t>
    </rPh>
    <phoneticPr fontId="3"/>
  </si>
  <si>
    <t>付加価値</t>
    <rPh sb="0" eb="2">
      <t>フカ</t>
    </rPh>
    <rPh sb="2" eb="4">
      <t>カチ</t>
    </rPh>
    <phoneticPr fontId="3"/>
  </si>
  <si>
    <t>労働者数</t>
    <rPh sb="0" eb="3">
      <t>ロウドウシャ</t>
    </rPh>
    <rPh sb="3" eb="4">
      <t>スウ</t>
    </rPh>
    <phoneticPr fontId="3"/>
  </si>
  <si>
    <t>資本額</t>
    <rPh sb="0" eb="2">
      <t>シホン</t>
    </rPh>
    <rPh sb="2" eb="3">
      <t>ガク</t>
    </rPh>
    <phoneticPr fontId="3"/>
  </si>
  <si>
    <t>トレンド</t>
    <phoneticPr fontId="3"/>
  </si>
  <si>
    <t>生産額</t>
    <rPh sb="0" eb="3">
      <t>セイサンガク</t>
    </rPh>
    <phoneticPr fontId="3"/>
  </si>
  <si>
    <t>変数</t>
  </si>
  <si>
    <t>自然対数</t>
    <rPh sb="0" eb="2">
      <t>シゼン</t>
    </rPh>
    <rPh sb="2" eb="4">
      <t>タイスウ</t>
    </rPh>
    <phoneticPr fontId="3"/>
  </si>
  <si>
    <t>年</t>
    <rPh sb="0" eb="1">
      <t>ネン</t>
    </rPh>
    <phoneticPr fontId="3"/>
  </si>
  <si>
    <t>Ｙ</t>
    <phoneticPr fontId="3"/>
  </si>
  <si>
    <t>Ｌ</t>
    <phoneticPr fontId="3"/>
  </si>
  <si>
    <t>Ｋ</t>
    <phoneticPr fontId="3"/>
  </si>
  <si>
    <t>t</t>
    <phoneticPr fontId="3"/>
  </si>
  <si>
    <t>LｎY</t>
    <phoneticPr fontId="3"/>
  </si>
  <si>
    <t>LｎL</t>
    <phoneticPr fontId="3"/>
  </si>
  <si>
    <t>LｎK</t>
    <phoneticPr fontId="3"/>
  </si>
  <si>
    <t>t</t>
    <phoneticPr fontId="3"/>
  </si>
  <si>
    <t>ＬｎＹ/Ｌ</t>
    <phoneticPr fontId="3"/>
  </si>
  <si>
    <t>ＬｎＫ/Ｌ</t>
    <phoneticPr fontId="3"/>
  </si>
  <si>
    <t>４．偏相関係数</t>
    <rPh sb="2" eb="3">
      <t>ヘン</t>
    </rPh>
    <rPh sb="3" eb="5">
      <t>ソウカン</t>
    </rPh>
    <rPh sb="5" eb="7">
      <t>ケイスウ</t>
    </rPh>
    <phoneticPr fontId="3"/>
  </si>
  <si>
    <t>例題4-5</t>
    <rPh sb="0" eb="2">
      <t>レイダイ</t>
    </rPh>
    <phoneticPr fontId="3"/>
  </si>
  <si>
    <r>
      <t>R</t>
    </r>
    <r>
      <rPr>
        <vertAlign val="subscript"/>
        <sz val="11"/>
        <rFont val="ＭＳ Ｐゴシック"/>
        <family val="3"/>
        <charset val="128"/>
      </rPr>
      <t>Y1</t>
    </r>
    <phoneticPr fontId="3"/>
  </si>
  <si>
    <r>
      <t>R</t>
    </r>
    <r>
      <rPr>
        <vertAlign val="subscript"/>
        <sz val="11"/>
        <rFont val="ＭＳ Ｐゴシック"/>
        <family val="3"/>
        <charset val="128"/>
      </rPr>
      <t>Y2･1</t>
    </r>
    <phoneticPr fontId="3"/>
  </si>
  <si>
    <r>
      <t>R</t>
    </r>
    <r>
      <rPr>
        <vertAlign val="subscript"/>
        <sz val="11"/>
        <rFont val="ＭＳ Ｐゴシック"/>
        <family val="3"/>
        <charset val="128"/>
      </rPr>
      <t>Y1･2</t>
    </r>
    <phoneticPr fontId="3"/>
  </si>
  <si>
    <r>
      <t>R</t>
    </r>
    <r>
      <rPr>
        <vertAlign val="subscript"/>
        <sz val="11"/>
        <rFont val="ＭＳ Ｐゴシック"/>
        <family val="3"/>
        <charset val="128"/>
      </rPr>
      <t>Y2</t>
    </r>
    <phoneticPr fontId="3"/>
  </si>
  <si>
    <r>
      <t>R</t>
    </r>
    <r>
      <rPr>
        <vertAlign val="subscript"/>
        <sz val="11"/>
        <rFont val="ＭＳ Ｐゴシック"/>
        <family val="3"/>
        <charset val="128"/>
      </rPr>
      <t>12</t>
    </r>
    <phoneticPr fontId="3"/>
  </si>
  <si>
    <t>データ分析→分析ツール→回帰分析を利用</t>
    <phoneticPr fontId="1"/>
  </si>
  <si>
    <r>
      <t>X</t>
    </r>
    <r>
      <rPr>
        <vertAlign val="superscript"/>
        <sz val="11"/>
        <rFont val="ＭＳ Ｐゴシック"/>
        <family val="3"/>
        <charset val="128"/>
      </rPr>
      <t>2</t>
    </r>
    <phoneticPr fontId="3"/>
  </si>
  <si>
    <t>②</t>
    <phoneticPr fontId="3"/>
  </si>
  <si>
    <t>R^2=</t>
    <phoneticPr fontId="3"/>
  </si>
  <si>
    <t>Rb^2=</t>
    <phoneticPr fontId="3"/>
  </si>
  <si>
    <t>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</si>
</sst>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0"/>
    <numFmt numFmtId="177" formatCode="0.000_ "/>
    <numFmt numFmtId="178" formatCode="0.00000"/>
    <numFmt numFmtId="179" formatCode="0.00000_);[Red]\(0.00000\)"/>
    <numFmt numFmtId="180" formatCode="0.0000"/>
    <numFmt numFmtId="181" formatCode="0.0000_ "/>
    <numFmt numFmtId="182" formatCode="0.000_);[Red]\(0.000\)"/>
    <numFmt numFmtId="183" formatCode="0.0000_);[Red]\(0.000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0" xfId="1" applyBorder="1"/>
    <xf numFmtId="176" fontId="2" fillId="0" borderId="1" xfId="1" applyNumberFormat="1" applyBorder="1"/>
    <xf numFmtId="0" fontId="2" fillId="0" borderId="0" xfId="1" applyFont="1"/>
    <xf numFmtId="0" fontId="2" fillId="0" borderId="1" xfId="1" applyBorder="1" applyAlignment="1">
      <alignment horizontal="right"/>
    </xf>
    <xf numFmtId="56" fontId="2" fillId="0" borderId="0" xfId="1" quotePrefix="1" applyNumberFormat="1"/>
    <xf numFmtId="0" fontId="2" fillId="0" borderId="0" xfId="1" quotePrefix="1"/>
    <xf numFmtId="2" fontId="2" fillId="0" borderId="1" xfId="1" applyNumberFormat="1" applyBorder="1"/>
    <xf numFmtId="177" fontId="2" fillId="0" borderId="1" xfId="1" applyNumberFormat="1" applyBorder="1"/>
    <xf numFmtId="178" fontId="2" fillId="0" borderId="1" xfId="1" applyNumberFormat="1" applyBorder="1"/>
    <xf numFmtId="179" fontId="2" fillId="0" borderId="1" xfId="1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0" fontId="2" fillId="0" borderId="1" xfId="1" applyBorder="1" applyAlignment="1">
      <alignment horizontal="left"/>
    </xf>
    <xf numFmtId="0" fontId="2" fillId="2" borderId="1" xfId="1" applyFill="1" applyBorder="1" applyAlignment="1"/>
    <xf numFmtId="180" fontId="2" fillId="2" borderId="1" xfId="1" applyNumberFormat="1" applyFill="1" applyBorder="1" applyAlignment="1"/>
    <xf numFmtId="176" fontId="2" fillId="2" borderId="1" xfId="1" applyNumberFormat="1" applyFill="1" applyBorder="1"/>
    <xf numFmtId="0" fontId="2" fillId="2" borderId="1" xfId="1" applyFill="1" applyBorder="1"/>
    <xf numFmtId="181" fontId="2" fillId="2" borderId="1" xfId="1" applyNumberFormat="1" applyFill="1" applyBorder="1"/>
    <xf numFmtId="181" fontId="2" fillId="0" borderId="1" xfId="1" applyNumberFormat="1" applyBorder="1"/>
    <xf numFmtId="0" fontId="6" fillId="0" borderId="0" xfId="1" applyFont="1"/>
    <xf numFmtId="180" fontId="2" fillId="0" borderId="1" xfId="1" applyNumberFormat="1" applyBorder="1"/>
    <xf numFmtId="0" fontId="2" fillId="0" borderId="1" xfId="1" applyFill="1" applyBorder="1"/>
    <xf numFmtId="0" fontId="2" fillId="0" borderId="2" xfId="1" applyFill="1" applyBorder="1" applyAlignment="1">
      <alignment horizontal="center"/>
    </xf>
    <xf numFmtId="0" fontId="2" fillId="0" borderId="0" xfId="1" applyAlignment="1">
      <alignment horizontal="center"/>
    </xf>
    <xf numFmtId="182" fontId="2" fillId="0" borderId="1" xfId="1" applyNumberFormat="1" applyBorder="1"/>
    <xf numFmtId="183" fontId="2" fillId="0" borderId="1" xfId="1" applyNumberFormat="1" applyBorder="1"/>
    <xf numFmtId="0" fontId="0" fillId="0" borderId="0" xfId="0" applyAlignment="1"/>
    <xf numFmtId="0" fontId="0" fillId="0" borderId="0" xfId="0" applyBorder="1" applyAlignment="1"/>
    <xf numFmtId="0" fontId="0" fillId="0" borderId="1" xfId="0" applyBorder="1" applyAlignment="1"/>
    <xf numFmtId="176" fontId="0" fillId="2" borderId="1" xfId="0" applyNumberFormat="1" applyFill="1" applyBorder="1" applyAlignment="1"/>
    <xf numFmtId="0" fontId="7" fillId="0" borderId="0" xfId="0" applyFont="1">
      <alignment vertical="center"/>
    </xf>
    <xf numFmtId="176" fontId="0" fillId="0" borderId="0" xfId="0" applyNumberFormat="1" applyFill="1" applyBorder="1" applyAlignment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wmf"/><Relationship Id="rId3" Type="http://schemas.openxmlformats.org/officeDocument/2006/relationships/image" Target="../media/image7.wmf"/><Relationship Id="rId7" Type="http://schemas.openxmlformats.org/officeDocument/2006/relationships/image" Target="../media/image11.emf"/><Relationship Id="rId2" Type="http://schemas.openxmlformats.org/officeDocument/2006/relationships/image" Target="../media/image6.wmf"/><Relationship Id="rId1" Type="http://schemas.openxmlformats.org/officeDocument/2006/relationships/image" Target="../media/image5.png"/><Relationship Id="rId6" Type="http://schemas.openxmlformats.org/officeDocument/2006/relationships/image" Target="../media/image10.wmf"/><Relationship Id="rId5" Type="http://schemas.openxmlformats.org/officeDocument/2006/relationships/image" Target="../media/image9.wmf"/><Relationship Id="rId4" Type="http://schemas.openxmlformats.org/officeDocument/2006/relationships/image" Target="../media/image8.wmf"/><Relationship Id="rId9" Type="http://schemas.openxmlformats.org/officeDocument/2006/relationships/image" Target="../media/image13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457199</xdr:colOff>
      <xdr:row>4</xdr:row>
      <xdr:rowOff>85725</xdr:rowOff>
    </xdr:from>
    <xdr:to>
      <xdr:col>11</xdr:col>
      <xdr:colOff>361948</xdr:colOff>
      <xdr:row>7</xdr:row>
      <xdr:rowOff>122763</xdr:rowOff>
    </xdr:to>
    <xdr:pic>
      <xdr:nvPicPr>
        <xdr:cNvPr id="6" name="Picture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58514"/>
        <a:stretch/>
      </xdr:blipFill>
      <xdr:spPr bwMode="auto">
        <a:xfrm>
          <a:off x="6896099" y="800100"/>
          <a:ext cx="1276349" cy="551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228600</xdr:colOff>
      <xdr:row>0</xdr:row>
      <xdr:rowOff>0</xdr:rowOff>
    </xdr:from>
    <xdr:to>
      <xdr:col>11</xdr:col>
      <xdr:colOff>657225</xdr:colOff>
      <xdr:row>2</xdr:row>
      <xdr:rowOff>161924</xdr:rowOff>
    </xdr:to>
    <xdr:pic>
      <xdr:nvPicPr>
        <xdr:cNvPr id="7" name="Picture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 r="50523" b="57649"/>
        <a:stretch/>
      </xdr:blipFill>
      <xdr:spPr bwMode="auto">
        <a:xfrm>
          <a:off x="6667500" y="0"/>
          <a:ext cx="1800225" cy="504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19</xdr:row>
      <xdr:rowOff>38100</xdr:rowOff>
    </xdr:from>
    <xdr:to>
      <xdr:col>3</xdr:col>
      <xdr:colOff>304800</xdr:colOff>
      <xdr:row>22</xdr:row>
      <xdr:rowOff>124460</xdr:rowOff>
    </xdr:to>
    <xdr:pic>
      <xdr:nvPicPr>
        <xdr:cNvPr id="8" name="Picture 2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4325" y="3381375"/>
          <a:ext cx="2047875" cy="60071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9</xdr:col>
      <xdr:colOff>323850</xdr:colOff>
      <xdr:row>8</xdr:row>
      <xdr:rowOff>103742</xdr:rowOff>
    </xdr:from>
    <xdr:to>
      <xdr:col>11</xdr:col>
      <xdr:colOff>200025</xdr:colOff>
      <xdr:row>10</xdr:row>
      <xdr:rowOff>61511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62750" y="1503917"/>
          <a:ext cx="1247775" cy="3006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295274</xdr:colOff>
      <xdr:row>3</xdr:row>
      <xdr:rowOff>47625</xdr:rowOff>
    </xdr:from>
    <xdr:to>
      <xdr:col>13</xdr:col>
      <xdr:colOff>142873</xdr:colOff>
      <xdr:row>6</xdr:row>
      <xdr:rowOff>84663</xdr:rowOff>
    </xdr:to>
    <xdr:pic>
      <xdr:nvPicPr>
        <xdr:cNvPr id="2" name="Picture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60372"/>
        <a:stretch/>
      </xdr:blipFill>
      <xdr:spPr bwMode="auto">
        <a:xfrm>
          <a:off x="7877174" y="762000"/>
          <a:ext cx="1219199" cy="551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314325</xdr:colOff>
      <xdr:row>0</xdr:row>
      <xdr:rowOff>276225</xdr:rowOff>
    </xdr:from>
    <xdr:to>
      <xdr:col>14</xdr:col>
      <xdr:colOff>66675</xdr:colOff>
      <xdr:row>3</xdr:row>
      <xdr:rowOff>66674</xdr:rowOff>
    </xdr:to>
    <xdr:pic>
      <xdr:nvPicPr>
        <xdr:cNvPr id="3" name="Picture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 r="50262" b="57649"/>
        <a:stretch/>
      </xdr:blipFill>
      <xdr:spPr bwMode="auto">
        <a:xfrm>
          <a:off x="7896225" y="276225"/>
          <a:ext cx="1809750" cy="504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295275</xdr:colOff>
      <xdr:row>17</xdr:row>
      <xdr:rowOff>104775</xdr:rowOff>
    </xdr:from>
    <xdr:to>
      <xdr:col>7</xdr:col>
      <xdr:colOff>247650</xdr:colOff>
      <xdr:row>20</xdr:row>
      <xdr:rowOff>162560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8475" y="3219450"/>
          <a:ext cx="2047875" cy="60071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11</xdr:col>
      <xdr:colOff>571499</xdr:colOff>
      <xdr:row>12</xdr:row>
      <xdr:rowOff>230</xdr:rowOff>
    </xdr:from>
    <xdr:to>
      <xdr:col>13</xdr:col>
      <xdr:colOff>479810</xdr:colOff>
      <xdr:row>13</xdr:row>
      <xdr:rowOff>137192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53399" y="2257655"/>
          <a:ext cx="1279911" cy="3084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142876</xdr:colOff>
      <xdr:row>23</xdr:row>
      <xdr:rowOff>152400</xdr:rowOff>
    </xdr:from>
    <xdr:to>
      <xdr:col>12</xdr:col>
      <xdr:colOff>47626</xdr:colOff>
      <xdr:row>29</xdr:row>
      <xdr:rowOff>159112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6" y="4381500"/>
          <a:ext cx="4019550" cy="1092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152400</xdr:colOff>
      <xdr:row>0</xdr:row>
      <xdr:rowOff>0</xdr:rowOff>
    </xdr:from>
    <xdr:to>
      <xdr:col>17</xdr:col>
      <xdr:colOff>650890</xdr:colOff>
      <xdr:row>11</xdr:row>
      <xdr:rowOff>133350</xdr:rowOff>
    </xdr:to>
    <xdr:pic>
      <xdr:nvPicPr>
        <xdr:cNvPr id="7" name="Picture 4"/>
        <xdr:cNvPicPr>
          <a:picLocks noGrp="1"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82000" y="0"/>
          <a:ext cx="3927490" cy="2047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12</xdr:row>
      <xdr:rowOff>64926</xdr:rowOff>
    </xdr:from>
    <xdr:to>
      <xdr:col>15</xdr:col>
      <xdr:colOff>628650</xdr:colOff>
      <xdr:row>15</xdr:row>
      <xdr:rowOff>95526</xdr:rowOff>
    </xdr:to>
    <xdr:pic>
      <xdr:nvPicPr>
        <xdr:cNvPr id="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401050" y="2189001"/>
          <a:ext cx="2514600" cy="65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180976</xdr:colOff>
      <xdr:row>15</xdr:row>
      <xdr:rowOff>144501</xdr:rowOff>
    </xdr:from>
    <xdr:to>
      <xdr:col>15</xdr:col>
      <xdr:colOff>447676</xdr:colOff>
      <xdr:row>18</xdr:row>
      <xdr:rowOff>160052</xdr:rowOff>
    </xdr:to>
    <xdr:pic>
      <xdr:nvPicPr>
        <xdr:cNvPr id="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10576" y="2897226"/>
          <a:ext cx="2324100" cy="606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247650</xdr:colOff>
      <xdr:row>19</xdr:row>
      <xdr:rowOff>49103</xdr:rowOff>
    </xdr:from>
    <xdr:to>
      <xdr:col>15</xdr:col>
      <xdr:colOff>238125</xdr:colOff>
      <xdr:row>21</xdr:row>
      <xdr:rowOff>81922</xdr:rowOff>
    </xdr:to>
    <xdr:pic>
      <xdr:nvPicPr>
        <xdr:cNvPr id="1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77250" y="3563828"/>
          <a:ext cx="2047875" cy="37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95250</xdr:colOff>
      <xdr:row>15</xdr:row>
      <xdr:rowOff>0</xdr:rowOff>
    </xdr:from>
    <xdr:to>
      <xdr:col>8</xdr:col>
      <xdr:colOff>619125</xdr:colOff>
      <xdr:row>20</xdr:row>
      <xdr:rowOff>37939</xdr:rowOff>
    </xdr:to>
    <xdr:pic>
      <xdr:nvPicPr>
        <xdr:cNvPr id="1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210050" y="2752725"/>
          <a:ext cx="1895475" cy="971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276225</xdr:colOff>
      <xdr:row>21</xdr:row>
      <xdr:rowOff>165198</xdr:rowOff>
    </xdr:from>
    <xdr:to>
      <xdr:col>16</xdr:col>
      <xdr:colOff>514350</xdr:colOff>
      <xdr:row>25</xdr:row>
      <xdr:rowOff>67865</xdr:rowOff>
    </xdr:to>
    <xdr:pic>
      <xdr:nvPicPr>
        <xdr:cNvPr id="1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191625" y="4022823"/>
          <a:ext cx="2295525" cy="6456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228600</xdr:colOff>
      <xdr:row>20</xdr:row>
      <xdr:rowOff>57149</xdr:rowOff>
    </xdr:from>
    <xdr:to>
      <xdr:col>11</xdr:col>
      <xdr:colOff>518201</xdr:colOff>
      <xdr:row>23</xdr:row>
      <xdr:rowOff>38099</xdr:rowOff>
    </xdr:to>
    <xdr:pic>
      <xdr:nvPicPr>
        <xdr:cNvPr id="1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715000" y="3743324"/>
          <a:ext cx="2347001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371475</xdr:colOff>
      <xdr:row>28</xdr:row>
      <xdr:rowOff>9525</xdr:rowOff>
    </xdr:from>
    <xdr:to>
      <xdr:col>15</xdr:col>
      <xdr:colOff>638175</xdr:colOff>
      <xdr:row>36</xdr:row>
      <xdr:rowOff>138660</xdr:rowOff>
    </xdr:to>
    <xdr:pic>
      <xdr:nvPicPr>
        <xdr:cNvPr id="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601075" y="5153025"/>
          <a:ext cx="2324100" cy="1500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1</xdr:row>
      <xdr:rowOff>0</xdr:rowOff>
    </xdr:from>
    <xdr:to>
      <xdr:col>12</xdr:col>
      <xdr:colOff>390525</xdr:colOff>
      <xdr:row>7</xdr:row>
      <xdr:rowOff>38263</xdr:rowOff>
    </xdr:to>
    <xdr:pic>
      <xdr:nvPicPr>
        <xdr:cNvPr id="4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71450"/>
          <a:ext cx="4371975" cy="1257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200023</xdr:colOff>
      <xdr:row>3</xdr:row>
      <xdr:rowOff>19050</xdr:rowOff>
    </xdr:from>
    <xdr:to>
      <xdr:col>5</xdr:col>
      <xdr:colOff>422725</xdr:colOff>
      <xdr:row>5</xdr:row>
      <xdr:rowOff>50489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59035"/>
        <a:stretch/>
      </xdr:blipFill>
      <xdr:spPr>
        <a:xfrm>
          <a:off x="1571623" y="571500"/>
          <a:ext cx="2280102" cy="450539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5</xdr:row>
      <xdr:rowOff>200025</xdr:rowOff>
    </xdr:from>
    <xdr:to>
      <xdr:col>5</xdr:col>
      <xdr:colOff>354983</xdr:colOff>
      <xdr:row>8</xdr:row>
      <xdr:rowOff>28576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61423"/>
        <a:stretch/>
      </xdr:blipFill>
      <xdr:spPr>
        <a:xfrm>
          <a:off x="1524000" y="1171575"/>
          <a:ext cx="2259983" cy="419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M4" sqref="M4"/>
    </sheetView>
  </sheetViews>
  <sheetFormatPr defaultRowHeight="13.5" x14ac:dyDescent="0.15"/>
  <cols>
    <col min="1" max="3" width="9" style="1"/>
    <col min="4" max="4" width="12.5" style="1" bestFit="1" customWidth="1"/>
    <col min="5" max="16384" width="9" style="1"/>
  </cols>
  <sheetData>
    <row r="1" spans="1:8" x14ac:dyDescent="0.15">
      <c r="A1" s="1" t="s">
        <v>35</v>
      </c>
    </row>
    <row r="2" spans="1:8" x14ac:dyDescent="0.15">
      <c r="A2" s="1" t="s">
        <v>36</v>
      </c>
      <c r="B2" s="6" t="s">
        <v>37</v>
      </c>
    </row>
    <row r="3" spans="1:8" ht="15.75" x14ac:dyDescent="0.15">
      <c r="A3" s="3"/>
      <c r="B3" s="3" t="s">
        <v>38</v>
      </c>
      <c r="C3" s="3" t="s">
        <v>2</v>
      </c>
      <c r="D3" s="3" t="s">
        <v>39</v>
      </c>
      <c r="E3" s="3" t="s">
        <v>40</v>
      </c>
      <c r="F3" s="3" t="s">
        <v>41</v>
      </c>
      <c r="G3" s="3" t="s">
        <v>42</v>
      </c>
      <c r="H3" s="3" t="s">
        <v>43</v>
      </c>
    </row>
    <row r="4" spans="1:8" x14ac:dyDescent="0.15">
      <c r="A4" s="3">
        <v>1</v>
      </c>
      <c r="B4" s="3">
        <v>6</v>
      </c>
      <c r="C4" s="3">
        <v>1</v>
      </c>
      <c r="D4" s="3"/>
      <c r="E4" s="3"/>
      <c r="F4" s="3"/>
      <c r="G4" s="3"/>
      <c r="H4" s="3"/>
    </row>
    <row r="5" spans="1:8" x14ac:dyDescent="0.15">
      <c r="A5" s="3">
        <v>2</v>
      </c>
      <c r="B5" s="3">
        <v>11</v>
      </c>
      <c r="C5" s="3">
        <v>3</v>
      </c>
      <c r="D5" s="3"/>
      <c r="E5" s="3"/>
      <c r="F5" s="3"/>
      <c r="G5" s="3"/>
      <c r="H5" s="3"/>
    </row>
    <row r="6" spans="1:8" x14ac:dyDescent="0.15">
      <c r="A6" s="3">
        <v>3</v>
      </c>
      <c r="B6" s="3">
        <v>17</v>
      </c>
      <c r="C6" s="3">
        <v>5</v>
      </c>
      <c r="D6" s="3"/>
      <c r="E6" s="3"/>
      <c r="F6" s="3"/>
      <c r="G6" s="3"/>
      <c r="H6" s="3"/>
    </row>
    <row r="7" spans="1:8" x14ac:dyDescent="0.15">
      <c r="A7" s="3">
        <v>4</v>
      </c>
      <c r="B7" s="3">
        <v>8</v>
      </c>
      <c r="C7" s="3">
        <v>2</v>
      </c>
      <c r="D7" s="3"/>
      <c r="E7" s="3"/>
      <c r="F7" s="3"/>
      <c r="G7" s="3"/>
      <c r="H7" s="3"/>
    </row>
    <row r="8" spans="1:8" x14ac:dyDescent="0.15">
      <c r="A8" s="3">
        <v>5</v>
      </c>
      <c r="B8" s="3">
        <v>13</v>
      </c>
      <c r="C8" s="3">
        <v>4</v>
      </c>
      <c r="D8" s="3"/>
      <c r="E8" s="3"/>
      <c r="F8" s="3"/>
      <c r="G8" s="3"/>
      <c r="H8" s="3"/>
    </row>
    <row r="9" spans="1:8" x14ac:dyDescent="0.15">
      <c r="A9" s="17" t="s">
        <v>90</v>
      </c>
      <c r="B9" s="3"/>
      <c r="C9" s="3"/>
      <c r="D9" s="3"/>
      <c r="E9" s="3"/>
      <c r="F9" s="3"/>
      <c r="G9" s="3"/>
      <c r="H9" s="3"/>
    </row>
    <row r="10" spans="1:8" x14ac:dyDescent="0.15">
      <c r="A10" s="3" t="s">
        <v>91</v>
      </c>
      <c r="B10" s="3"/>
      <c r="C10" s="3"/>
      <c r="D10" s="3"/>
      <c r="E10" s="3"/>
      <c r="F10" s="3"/>
      <c r="G10" s="3"/>
      <c r="H10" s="3"/>
    </row>
    <row r="11" spans="1:8" x14ac:dyDescent="0.15">
      <c r="A11" s="3" t="s">
        <v>44</v>
      </c>
      <c r="B11" s="5"/>
      <c r="C11" s="5"/>
      <c r="D11" s="3"/>
      <c r="E11" s="3"/>
      <c r="F11" s="3"/>
      <c r="G11" s="3"/>
      <c r="H11" s="3"/>
    </row>
    <row r="12" spans="1:8" x14ac:dyDescent="0.15">
      <c r="A12" s="3" t="s">
        <v>18</v>
      </c>
      <c r="B12" s="5"/>
      <c r="C12" s="3"/>
      <c r="D12" s="3"/>
      <c r="E12" s="3"/>
      <c r="F12" s="3"/>
      <c r="G12" s="3"/>
      <c r="H12" s="3"/>
    </row>
    <row r="14" spans="1:8" x14ac:dyDescent="0.15">
      <c r="A14" s="1" t="s">
        <v>45</v>
      </c>
    </row>
    <row r="15" spans="1:8" x14ac:dyDescent="0.15">
      <c r="A15" s="1" t="s">
        <v>46</v>
      </c>
    </row>
    <row r="16" spans="1:8" ht="15.75" x14ac:dyDescent="0.15">
      <c r="A16" s="8" t="s">
        <v>47</v>
      </c>
      <c r="B16" s="3" t="s">
        <v>55</v>
      </c>
      <c r="C16" s="3"/>
    </row>
    <row r="17" spans="1:3" ht="15.75" x14ac:dyDescent="0.15">
      <c r="A17" s="9" t="s">
        <v>48</v>
      </c>
      <c r="B17" s="3" t="s">
        <v>55</v>
      </c>
      <c r="C17" s="3"/>
    </row>
    <row r="18" spans="1:3" x14ac:dyDescent="0.15">
      <c r="A18" s="9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B1" workbookViewId="0">
      <selection activeCell="J18" sqref="J18"/>
    </sheetView>
  </sheetViews>
  <sheetFormatPr defaultRowHeight="13.5" x14ac:dyDescent="0.15"/>
  <cols>
    <col min="1" max="4" width="9" style="1"/>
    <col min="5" max="5" width="12.5" style="1" bestFit="1" customWidth="1"/>
    <col min="6" max="7" width="7.5" style="1" bestFit="1" customWidth="1"/>
    <col min="8" max="16384" width="9" style="1"/>
  </cols>
  <sheetData>
    <row r="1" spans="1:11" ht="27" x14ac:dyDescent="0.15">
      <c r="A1" s="1" t="s">
        <v>49</v>
      </c>
      <c r="C1" s="16" t="s">
        <v>88</v>
      </c>
      <c r="D1" s="16" t="s">
        <v>89</v>
      </c>
      <c r="K1" s="1" t="s">
        <v>50</v>
      </c>
    </row>
    <row r="2" spans="1:11" ht="15.75" x14ac:dyDescent="0.15">
      <c r="B2" s="3"/>
      <c r="C2" s="3" t="s">
        <v>38</v>
      </c>
      <c r="D2" s="3" t="s">
        <v>2</v>
      </c>
      <c r="E2" s="3" t="s">
        <v>39</v>
      </c>
      <c r="F2" s="3" t="s">
        <v>40</v>
      </c>
      <c r="G2" s="3" t="s">
        <v>41</v>
      </c>
      <c r="H2" s="3" t="s">
        <v>42</v>
      </c>
      <c r="I2" s="3" t="s">
        <v>43</v>
      </c>
      <c r="J2" s="3" t="s">
        <v>33</v>
      </c>
      <c r="K2" s="3" t="s">
        <v>51</v>
      </c>
    </row>
    <row r="3" spans="1:11" x14ac:dyDescent="0.15">
      <c r="A3" s="1">
        <v>1</v>
      </c>
      <c r="B3" s="3">
        <v>1994</v>
      </c>
      <c r="C3" s="3">
        <v>469</v>
      </c>
      <c r="D3" s="3">
        <v>266</v>
      </c>
      <c r="E3" s="5"/>
      <c r="F3" s="3"/>
      <c r="G3" s="3"/>
      <c r="H3" s="3"/>
      <c r="I3" s="3"/>
      <c r="J3" s="10"/>
      <c r="K3" s="11"/>
    </row>
    <row r="4" spans="1:11" x14ac:dyDescent="0.15">
      <c r="A4" s="1">
        <v>2</v>
      </c>
      <c r="B4" s="3">
        <v>1995</v>
      </c>
      <c r="C4" s="3">
        <v>478</v>
      </c>
      <c r="D4" s="3">
        <v>271</v>
      </c>
      <c r="E4" s="5"/>
      <c r="F4" s="3"/>
      <c r="G4" s="3"/>
      <c r="H4" s="3"/>
      <c r="I4" s="3"/>
      <c r="J4" s="10"/>
      <c r="K4" s="11"/>
    </row>
    <row r="5" spans="1:11" x14ac:dyDescent="0.15">
      <c r="A5" s="1">
        <v>3</v>
      </c>
      <c r="B5" s="3">
        <v>1996</v>
      </c>
      <c r="C5" s="3">
        <v>490</v>
      </c>
      <c r="D5" s="3">
        <v>277</v>
      </c>
      <c r="E5" s="5"/>
      <c r="F5" s="3"/>
      <c r="G5" s="3"/>
      <c r="H5" s="3"/>
      <c r="I5" s="3"/>
      <c r="J5" s="10"/>
      <c r="K5" s="11"/>
    </row>
    <row r="6" spans="1:11" x14ac:dyDescent="0.15">
      <c r="A6" s="1">
        <v>4</v>
      </c>
      <c r="B6" s="3">
        <v>1997</v>
      </c>
      <c r="C6" s="3">
        <v>497</v>
      </c>
      <c r="D6" s="3">
        <v>279</v>
      </c>
      <c r="E6" s="5"/>
      <c r="F6" s="3"/>
      <c r="G6" s="3"/>
      <c r="H6" s="3"/>
      <c r="I6" s="3"/>
      <c r="J6" s="10"/>
      <c r="K6" s="11"/>
    </row>
    <row r="7" spans="1:11" x14ac:dyDescent="0.15">
      <c r="A7" s="1">
        <v>5</v>
      </c>
      <c r="B7" s="3">
        <v>1998</v>
      </c>
      <c r="C7" s="3">
        <v>488</v>
      </c>
      <c r="D7" s="3">
        <v>277</v>
      </c>
      <c r="E7" s="5"/>
      <c r="F7" s="3"/>
      <c r="G7" s="3"/>
      <c r="H7" s="3"/>
      <c r="I7" s="3"/>
      <c r="J7" s="10"/>
      <c r="K7" s="11"/>
    </row>
    <row r="8" spans="1:11" x14ac:dyDescent="0.15">
      <c r="A8" s="1">
        <v>6</v>
      </c>
      <c r="B8" s="3">
        <v>1999</v>
      </c>
      <c r="C8" s="3">
        <v>487</v>
      </c>
      <c r="D8" s="3">
        <v>280</v>
      </c>
      <c r="E8" s="5"/>
      <c r="F8" s="3"/>
      <c r="G8" s="3"/>
      <c r="H8" s="3"/>
      <c r="I8" s="3"/>
      <c r="J8" s="10"/>
      <c r="K8" s="11"/>
    </row>
    <row r="9" spans="1:11" x14ac:dyDescent="0.15">
      <c r="A9" s="1">
        <v>7</v>
      </c>
      <c r="B9" s="3">
        <v>2000</v>
      </c>
      <c r="C9" s="3">
        <v>501</v>
      </c>
      <c r="D9" s="3">
        <v>283</v>
      </c>
      <c r="E9" s="5"/>
      <c r="F9" s="3"/>
      <c r="G9" s="3"/>
      <c r="H9" s="3"/>
      <c r="I9" s="3"/>
      <c r="J9" s="10"/>
      <c r="K9" s="11"/>
    </row>
    <row r="10" spans="1:11" x14ac:dyDescent="0.15">
      <c r="A10" s="1">
        <v>8</v>
      </c>
      <c r="B10" s="3">
        <v>2001</v>
      </c>
      <c r="C10" s="3">
        <v>503</v>
      </c>
      <c r="D10" s="3">
        <v>287</v>
      </c>
      <c r="E10" s="5"/>
      <c r="F10" s="3"/>
      <c r="G10" s="3"/>
      <c r="H10" s="3"/>
      <c r="I10" s="3"/>
      <c r="J10" s="10"/>
      <c r="K10" s="11"/>
    </row>
    <row r="11" spans="1:11" x14ac:dyDescent="0.15">
      <c r="A11" s="1">
        <v>9</v>
      </c>
      <c r="B11" s="3">
        <v>2002</v>
      </c>
      <c r="C11" s="3">
        <v>504</v>
      </c>
      <c r="D11" s="3">
        <v>290</v>
      </c>
      <c r="E11" s="5"/>
      <c r="F11" s="3"/>
      <c r="G11" s="3"/>
      <c r="H11" s="3"/>
      <c r="I11" s="3"/>
      <c r="J11" s="10"/>
      <c r="K11" s="11"/>
    </row>
    <row r="12" spans="1:11" x14ac:dyDescent="0.15">
      <c r="A12" s="1">
        <v>10</v>
      </c>
      <c r="B12" s="3">
        <v>2003</v>
      </c>
      <c r="C12" s="3">
        <v>513</v>
      </c>
      <c r="D12" s="3">
        <v>291</v>
      </c>
      <c r="E12" s="5"/>
      <c r="F12" s="3"/>
      <c r="G12" s="3"/>
      <c r="H12" s="3"/>
      <c r="I12" s="3"/>
      <c r="J12" s="10"/>
      <c r="K12" s="11"/>
    </row>
    <row r="13" spans="1:11" x14ac:dyDescent="0.15">
      <c r="A13" s="1">
        <v>11</v>
      </c>
      <c r="B13" s="3">
        <v>2004</v>
      </c>
      <c r="C13" s="3">
        <v>525</v>
      </c>
      <c r="D13" s="3">
        <v>297</v>
      </c>
      <c r="E13" s="5"/>
      <c r="F13" s="3"/>
      <c r="G13" s="3"/>
      <c r="H13" s="3"/>
      <c r="I13" s="3"/>
      <c r="J13" s="10"/>
      <c r="K13" s="11"/>
    </row>
    <row r="14" spans="1:11" x14ac:dyDescent="0.15">
      <c r="A14" s="1">
        <v>12</v>
      </c>
      <c r="B14" s="3">
        <v>2005</v>
      </c>
      <c r="C14" s="3">
        <v>538</v>
      </c>
      <c r="D14" s="3">
        <v>303</v>
      </c>
      <c r="E14" s="5"/>
      <c r="F14" s="3"/>
      <c r="G14" s="3"/>
      <c r="H14" s="3"/>
      <c r="I14" s="3"/>
      <c r="J14" s="10"/>
      <c r="K14" s="11"/>
    </row>
    <row r="15" spans="1:11" x14ac:dyDescent="0.15">
      <c r="B15" s="17" t="s">
        <v>90</v>
      </c>
      <c r="C15" s="3"/>
      <c r="D15" s="3"/>
      <c r="E15" s="5"/>
      <c r="F15" s="3"/>
      <c r="G15" s="3"/>
      <c r="H15" s="3"/>
      <c r="I15" s="3"/>
      <c r="J15" s="3"/>
      <c r="K15" s="3"/>
    </row>
    <row r="16" spans="1:11" x14ac:dyDescent="0.15">
      <c r="B16" s="3" t="s">
        <v>91</v>
      </c>
      <c r="C16" s="5"/>
      <c r="D16" s="5"/>
    </row>
    <row r="17" spans="1:4" x14ac:dyDescent="0.15">
      <c r="B17" s="3" t="s">
        <v>44</v>
      </c>
      <c r="C17" s="12"/>
      <c r="D17" s="3"/>
    </row>
    <row r="18" spans="1:4" x14ac:dyDescent="0.15">
      <c r="B18" s="3" t="s">
        <v>18</v>
      </c>
      <c r="C18" s="5"/>
      <c r="D18" s="3"/>
    </row>
    <row r="20" spans="1:4" ht="15.75" x14ac:dyDescent="0.15">
      <c r="A20" s="8" t="s">
        <v>47</v>
      </c>
      <c r="B20" s="3" t="s">
        <v>55</v>
      </c>
      <c r="C20" s="13"/>
    </row>
    <row r="21" spans="1:4" ht="15.75" x14ac:dyDescent="0.15">
      <c r="A21" s="9" t="s">
        <v>48</v>
      </c>
      <c r="B21" s="3" t="s">
        <v>55</v>
      </c>
      <c r="C21" s="7"/>
    </row>
    <row r="23" spans="1:4" x14ac:dyDescent="0.15">
      <c r="C23" s="1" t="s">
        <v>33</v>
      </c>
    </row>
    <row r="24" spans="1:4" x14ac:dyDescent="0.15">
      <c r="A24" s="1" t="s">
        <v>52</v>
      </c>
      <c r="B24" s="3" t="s">
        <v>53</v>
      </c>
      <c r="C24" s="3"/>
    </row>
    <row r="25" spans="1:4" x14ac:dyDescent="0.15">
      <c r="B25" s="3" t="s">
        <v>54</v>
      </c>
      <c r="C25" s="3"/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B1" workbookViewId="0">
      <selection activeCell="K13" sqref="K13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</row>
    <row r="2" spans="1:10" x14ac:dyDescent="0.15">
      <c r="A2" s="1" t="s">
        <v>1</v>
      </c>
    </row>
    <row r="3" spans="1:10" ht="15.75" x14ac:dyDescent="0.1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 x14ac:dyDescent="0.15">
      <c r="A4" s="2">
        <v>1</v>
      </c>
      <c r="B4" s="3">
        <v>0</v>
      </c>
      <c r="C4" s="3">
        <v>4</v>
      </c>
      <c r="D4" s="3">
        <v>1</v>
      </c>
      <c r="E4" s="3"/>
      <c r="F4" s="3"/>
      <c r="G4" s="3"/>
      <c r="H4" s="3"/>
      <c r="I4" s="3"/>
      <c r="J4" s="3"/>
    </row>
    <row r="5" spans="1:10" x14ac:dyDescent="0.15">
      <c r="A5" s="2">
        <v>2</v>
      </c>
      <c r="B5" s="3">
        <v>1</v>
      </c>
      <c r="C5" s="3">
        <v>3</v>
      </c>
      <c r="D5" s="3">
        <v>2</v>
      </c>
      <c r="E5" s="3"/>
      <c r="F5" s="3"/>
      <c r="G5" s="3"/>
      <c r="H5" s="3"/>
      <c r="I5" s="3"/>
      <c r="J5" s="3"/>
    </row>
    <row r="6" spans="1:10" x14ac:dyDescent="0.15">
      <c r="A6" s="2">
        <v>3</v>
      </c>
      <c r="B6" s="3">
        <v>5</v>
      </c>
      <c r="C6" s="3">
        <v>9</v>
      </c>
      <c r="D6" s="3">
        <v>0</v>
      </c>
      <c r="E6" s="3"/>
      <c r="F6" s="3"/>
      <c r="G6" s="3"/>
      <c r="H6" s="3"/>
      <c r="I6" s="3"/>
      <c r="J6" s="3"/>
    </row>
    <row r="7" spans="1:10" x14ac:dyDescent="0.15">
      <c r="A7" s="2">
        <v>4</v>
      </c>
      <c r="B7" s="3">
        <v>6</v>
      </c>
      <c r="C7" s="3">
        <v>8</v>
      </c>
      <c r="D7" s="3">
        <v>2</v>
      </c>
      <c r="E7" s="3"/>
      <c r="F7" s="3"/>
      <c r="G7" s="3"/>
      <c r="H7" s="3"/>
      <c r="I7" s="3"/>
      <c r="J7" s="3"/>
    </row>
    <row r="8" spans="1:10" x14ac:dyDescent="0.15">
      <c r="A8" s="2">
        <v>5</v>
      </c>
      <c r="B8" s="3">
        <v>8</v>
      </c>
      <c r="C8" s="3">
        <v>6</v>
      </c>
      <c r="D8" s="3">
        <v>5</v>
      </c>
      <c r="E8" s="3"/>
      <c r="F8" s="3"/>
      <c r="G8" s="3"/>
      <c r="H8" s="3"/>
      <c r="I8" s="3"/>
      <c r="J8" s="3"/>
    </row>
    <row r="9" spans="1:10" x14ac:dyDescent="0.15">
      <c r="A9" s="17" t="s">
        <v>92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15">
      <c r="A10" s="17" t="s">
        <v>11</v>
      </c>
      <c r="B10" s="3"/>
      <c r="C10" s="3"/>
      <c r="D10" s="3"/>
      <c r="E10" s="4"/>
      <c r="F10" s="4"/>
      <c r="G10" s="4"/>
      <c r="H10" s="4"/>
      <c r="I10" s="4"/>
      <c r="J10" s="4"/>
    </row>
    <row r="12" spans="1:10" ht="16.5" x14ac:dyDescent="0.25">
      <c r="B12" s="3" t="s">
        <v>12</v>
      </c>
      <c r="C12" s="3"/>
      <c r="E12" s="3" t="s">
        <v>13</v>
      </c>
      <c r="F12" s="3"/>
      <c r="H12" s="3" t="s">
        <v>56</v>
      </c>
      <c r="I12" s="5"/>
    </row>
    <row r="13" spans="1:10" ht="16.5" x14ac:dyDescent="0.25">
      <c r="B13" s="3" t="s">
        <v>14</v>
      </c>
      <c r="C13" s="3"/>
      <c r="E13" s="3" t="s">
        <v>15</v>
      </c>
      <c r="F13" s="3"/>
      <c r="H13" s="3" t="s">
        <v>34</v>
      </c>
      <c r="I13" s="5"/>
    </row>
    <row r="14" spans="1:10" ht="16.5" x14ac:dyDescent="0.25">
      <c r="B14" s="3" t="s">
        <v>16</v>
      </c>
      <c r="C14" s="3"/>
      <c r="E14" s="3" t="s">
        <v>17</v>
      </c>
      <c r="F14" s="3"/>
      <c r="H14" s="3" t="s">
        <v>18</v>
      </c>
      <c r="I14" s="5"/>
    </row>
    <row r="15" spans="1:10" ht="16.5" x14ac:dyDescent="0.25">
      <c r="B15" s="3" t="s">
        <v>19</v>
      </c>
      <c r="C15" s="3"/>
    </row>
    <row r="16" spans="1:10" ht="16.5" x14ac:dyDescent="0.25">
      <c r="B16" s="3" t="s">
        <v>20</v>
      </c>
      <c r="C16" s="3"/>
    </row>
    <row r="17" spans="1:6" ht="16.5" x14ac:dyDescent="0.25">
      <c r="B17" s="3" t="s">
        <v>21</v>
      </c>
      <c r="C17" s="3"/>
    </row>
    <row r="20" spans="1:6" x14ac:dyDescent="0.15">
      <c r="A20" s="1" t="s">
        <v>22</v>
      </c>
    </row>
    <row r="21" spans="1:6" x14ac:dyDescent="0.15">
      <c r="A21" s="1" t="s">
        <v>23</v>
      </c>
    </row>
    <row r="22" spans="1:6" x14ac:dyDescent="0.15">
      <c r="A22" s="1" t="s">
        <v>24</v>
      </c>
    </row>
    <row r="23" spans="1:6" ht="15.75" x14ac:dyDescent="0.15">
      <c r="B23" s="3" t="s">
        <v>25</v>
      </c>
      <c r="C23" s="5"/>
    </row>
    <row r="24" spans="1:6" ht="15.75" x14ac:dyDescent="0.15">
      <c r="B24" s="3" t="s">
        <v>26</v>
      </c>
      <c r="C24" s="5"/>
    </row>
    <row r="26" spans="1:6" x14ac:dyDescent="0.15">
      <c r="A26" s="1" t="s">
        <v>27</v>
      </c>
    </row>
    <row r="27" spans="1:6" ht="15.75" x14ac:dyDescent="0.15">
      <c r="B27" s="3"/>
      <c r="C27" s="3" t="s">
        <v>25</v>
      </c>
      <c r="D27" s="3" t="s">
        <v>28</v>
      </c>
      <c r="E27" s="3" t="s">
        <v>29</v>
      </c>
      <c r="F27" s="3" t="s">
        <v>26</v>
      </c>
    </row>
    <row r="28" spans="1:6" x14ac:dyDescent="0.15">
      <c r="B28" s="3" t="s">
        <v>30</v>
      </c>
      <c r="C28" s="3"/>
      <c r="D28" s="3"/>
      <c r="E28" s="3"/>
      <c r="F28" s="3"/>
    </row>
    <row r="29" spans="1:6" x14ac:dyDescent="0.15">
      <c r="B29" s="3" t="s">
        <v>31</v>
      </c>
      <c r="C29" s="3"/>
      <c r="D29" s="3"/>
      <c r="E29" s="3"/>
      <c r="F29" s="3"/>
    </row>
    <row r="30" spans="1:6" x14ac:dyDescent="0.15">
      <c r="B30" s="3" t="s">
        <v>32</v>
      </c>
      <c r="C30" s="3"/>
      <c r="D30" s="3"/>
      <c r="E30" s="3"/>
      <c r="F30" s="3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>
      <selection activeCell="J1" sqref="J1"/>
    </sheetView>
  </sheetViews>
  <sheetFormatPr defaultRowHeight="13.5" x14ac:dyDescent="0.15"/>
  <cols>
    <col min="1" max="5" width="9" style="1"/>
    <col min="6" max="6" width="9.75" style="1" customWidth="1"/>
    <col min="7" max="7" width="9" style="1"/>
    <col min="8" max="8" width="9.75" style="1" customWidth="1"/>
    <col min="9" max="16384" width="9" style="1"/>
  </cols>
  <sheetData>
    <row r="1" spans="1:10" x14ac:dyDescent="0.15">
      <c r="A1" s="6" t="s">
        <v>133</v>
      </c>
      <c r="B1" s="24" t="s">
        <v>132</v>
      </c>
      <c r="G1" s="3" t="s">
        <v>131</v>
      </c>
      <c r="H1" s="3"/>
      <c r="J1" s="1" t="s">
        <v>130</v>
      </c>
    </row>
    <row r="2" spans="1:10" x14ac:dyDescent="0.15">
      <c r="G2" s="3" t="s">
        <v>129</v>
      </c>
      <c r="H2" s="3"/>
    </row>
    <row r="3" spans="1:10" x14ac:dyDescent="0.15">
      <c r="A3" s="1" t="s">
        <v>128</v>
      </c>
      <c r="B3" s="1" t="s">
        <v>127</v>
      </c>
      <c r="C3" s="1" t="s">
        <v>126</v>
      </c>
      <c r="D3" s="1" t="s">
        <v>125</v>
      </c>
      <c r="G3" s="3" t="s">
        <v>124</v>
      </c>
      <c r="H3" s="3"/>
    </row>
    <row r="4" spans="1:10" x14ac:dyDescent="0.15">
      <c r="B4" s="1" t="s">
        <v>123</v>
      </c>
      <c r="C4" s="1" t="s">
        <v>122</v>
      </c>
      <c r="D4" s="1" t="s">
        <v>121</v>
      </c>
    </row>
    <row r="5" spans="1:10" ht="15.75" x14ac:dyDescent="0.15">
      <c r="A5" s="3" t="s">
        <v>120</v>
      </c>
      <c r="B5" s="3" t="s">
        <v>119</v>
      </c>
      <c r="C5" s="3" t="s">
        <v>118</v>
      </c>
      <c r="D5" s="3" t="s">
        <v>117</v>
      </c>
      <c r="E5" s="3" t="s">
        <v>116</v>
      </c>
      <c r="F5" s="3" t="s">
        <v>115</v>
      </c>
      <c r="G5" s="3" t="s">
        <v>114</v>
      </c>
    </row>
    <row r="6" spans="1:10" x14ac:dyDescent="0.15">
      <c r="A6" s="3" t="s">
        <v>113</v>
      </c>
      <c r="B6" s="3">
        <v>40</v>
      </c>
      <c r="C6" s="3">
        <v>60</v>
      </c>
      <c r="D6" s="3">
        <v>3</v>
      </c>
      <c r="E6" s="5"/>
      <c r="F6" s="23"/>
      <c r="G6" s="3">
        <f t="shared" ref="G6:G15" si="0">F6^2</f>
        <v>0</v>
      </c>
    </row>
    <row r="7" spans="1:10" x14ac:dyDescent="0.15">
      <c r="A7" s="3" t="s">
        <v>112</v>
      </c>
      <c r="B7" s="3">
        <v>45</v>
      </c>
      <c r="C7" s="3">
        <v>100</v>
      </c>
      <c r="D7" s="3">
        <v>5</v>
      </c>
      <c r="E7" s="5"/>
      <c r="F7" s="23"/>
      <c r="G7" s="3">
        <f t="shared" si="0"/>
        <v>0</v>
      </c>
    </row>
    <row r="8" spans="1:10" x14ac:dyDescent="0.15">
      <c r="A8" s="3" t="s">
        <v>111</v>
      </c>
      <c r="B8" s="3">
        <v>80</v>
      </c>
      <c r="C8" s="3">
        <v>85</v>
      </c>
      <c r="D8" s="3">
        <v>2</v>
      </c>
      <c r="E8" s="5"/>
      <c r="F8" s="23"/>
      <c r="G8" s="3">
        <f t="shared" si="0"/>
        <v>0</v>
      </c>
    </row>
    <row r="9" spans="1:10" x14ac:dyDescent="0.15">
      <c r="A9" s="3" t="s">
        <v>110</v>
      </c>
      <c r="B9" s="3">
        <v>60</v>
      </c>
      <c r="C9" s="3">
        <v>50</v>
      </c>
      <c r="D9" s="3">
        <v>1</v>
      </c>
      <c r="E9" s="5"/>
      <c r="F9" s="23"/>
      <c r="G9" s="3">
        <f t="shared" si="0"/>
        <v>0</v>
      </c>
    </row>
    <row r="10" spans="1:10" x14ac:dyDescent="0.15">
      <c r="A10" s="3" t="s">
        <v>109</v>
      </c>
      <c r="B10" s="3">
        <v>50</v>
      </c>
      <c r="C10" s="3">
        <v>75</v>
      </c>
      <c r="D10" s="3">
        <v>3</v>
      </c>
      <c r="E10" s="5"/>
      <c r="F10" s="23"/>
      <c r="G10" s="3">
        <f t="shared" si="0"/>
        <v>0</v>
      </c>
    </row>
    <row r="11" spans="1:10" x14ac:dyDescent="0.15">
      <c r="A11" s="3" t="s">
        <v>108</v>
      </c>
      <c r="B11" s="3">
        <v>20</v>
      </c>
      <c r="C11" s="3">
        <v>55</v>
      </c>
      <c r="D11" s="3">
        <v>4</v>
      </c>
      <c r="E11" s="5"/>
      <c r="F11" s="23"/>
      <c r="G11" s="3">
        <f t="shared" si="0"/>
        <v>0</v>
      </c>
    </row>
    <row r="12" spans="1:10" x14ac:dyDescent="0.15">
      <c r="A12" s="3" t="s">
        <v>107</v>
      </c>
      <c r="B12" s="3">
        <v>15</v>
      </c>
      <c r="C12" s="3">
        <v>70</v>
      </c>
      <c r="D12" s="3">
        <v>6</v>
      </c>
      <c r="E12" s="5"/>
      <c r="F12" s="23"/>
      <c r="G12" s="3">
        <f t="shared" si="0"/>
        <v>0</v>
      </c>
    </row>
    <row r="13" spans="1:10" x14ac:dyDescent="0.15">
      <c r="A13" s="3" t="s">
        <v>106</v>
      </c>
      <c r="B13" s="3">
        <v>90</v>
      </c>
      <c r="C13" s="3">
        <v>95</v>
      </c>
      <c r="D13" s="3">
        <v>1</v>
      </c>
      <c r="E13" s="5"/>
      <c r="F13" s="23"/>
      <c r="G13" s="3">
        <f t="shared" si="0"/>
        <v>0</v>
      </c>
    </row>
    <row r="14" spans="1:10" x14ac:dyDescent="0.15">
      <c r="A14" s="3" t="s">
        <v>105</v>
      </c>
      <c r="B14" s="3">
        <v>30</v>
      </c>
      <c r="C14" s="3">
        <v>45</v>
      </c>
      <c r="D14" s="3">
        <v>3</v>
      </c>
      <c r="E14" s="5"/>
      <c r="F14" s="23"/>
      <c r="G14" s="3">
        <f t="shared" si="0"/>
        <v>0</v>
      </c>
    </row>
    <row r="15" spans="1:10" x14ac:dyDescent="0.15">
      <c r="A15" s="3" t="s">
        <v>104</v>
      </c>
      <c r="B15" s="3">
        <v>70</v>
      </c>
      <c r="C15" s="3">
        <v>65</v>
      </c>
      <c r="D15" s="3">
        <v>2</v>
      </c>
      <c r="E15" s="5"/>
      <c r="F15" s="23"/>
      <c r="G15" s="3">
        <f t="shared" si="0"/>
        <v>0</v>
      </c>
    </row>
    <row r="16" spans="1:10" x14ac:dyDescent="0.15">
      <c r="A16" s="3" t="s">
        <v>103</v>
      </c>
      <c r="B16" s="21"/>
      <c r="C16" s="3"/>
      <c r="D16" s="3"/>
      <c r="E16" s="20"/>
      <c r="F16" s="22"/>
      <c r="G16" s="21">
        <f>SUM(G6:G15)</f>
        <v>0</v>
      </c>
    </row>
    <row r="17" spans="1:8" x14ac:dyDescent="0.15">
      <c r="A17" s="3" t="s">
        <v>102</v>
      </c>
      <c r="B17" s="3"/>
      <c r="C17" s="3"/>
      <c r="D17" s="3"/>
    </row>
    <row r="20" spans="1:8" x14ac:dyDescent="0.15">
      <c r="A20" s="1" t="s">
        <v>101</v>
      </c>
      <c r="D20" s="1" t="s">
        <v>100</v>
      </c>
      <c r="G20" s="1" t="s">
        <v>99</v>
      </c>
    </row>
    <row r="21" spans="1:8" ht="15.75" x14ac:dyDescent="0.15">
      <c r="A21" s="3" t="s">
        <v>98</v>
      </c>
      <c r="B21" s="18"/>
      <c r="D21" s="3" t="s">
        <v>97</v>
      </c>
      <c r="E21" s="19"/>
      <c r="G21" s="3" t="s">
        <v>96</v>
      </c>
      <c r="H21" s="20"/>
    </row>
    <row r="22" spans="1:8" ht="15.75" x14ac:dyDescent="0.15">
      <c r="A22" s="3" t="s">
        <v>95</v>
      </c>
      <c r="B22" s="18"/>
      <c r="D22" s="3" t="s">
        <v>94</v>
      </c>
      <c r="E22" s="19"/>
    </row>
    <row r="23" spans="1:8" x14ac:dyDescent="0.15">
      <c r="A23" s="3" t="s">
        <v>93</v>
      </c>
      <c r="B23" s="18"/>
    </row>
  </sheetData>
  <phoneticPr fontId="1"/>
  <pageMargins left="0.78700000000000003" right="0.78700000000000003" top="0.98399999999999999" bottom="0.98399999999999999" header="0.51200000000000001" footer="0.51200000000000001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H19" sqref="H19"/>
    </sheetView>
  </sheetViews>
  <sheetFormatPr defaultRowHeight="13.5" x14ac:dyDescent="0.15"/>
  <cols>
    <col min="1" max="16384" width="9" style="1"/>
  </cols>
  <sheetData>
    <row r="1" spans="1:6" x14ac:dyDescent="0.15">
      <c r="A1" s="31" t="s">
        <v>182</v>
      </c>
      <c r="B1" s="31"/>
    </row>
    <row r="2" spans="1:6" x14ac:dyDescent="0.15">
      <c r="A2" s="31" t="s">
        <v>183</v>
      </c>
      <c r="B2" s="31"/>
    </row>
    <row r="3" spans="1:6" ht="16.5" x14ac:dyDescent="0.25">
      <c r="A3" s="33" t="s">
        <v>184</v>
      </c>
      <c r="B3" s="33">
        <v>0.97</v>
      </c>
    </row>
    <row r="4" spans="1:6" ht="16.5" x14ac:dyDescent="0.25">
      <c r="A4" s="33" t="s">
        <v>187</v>
      </c>
      <c r="B4" s="33">
        <v>0.79</v>
      </c>
    </row>
    <row r="5" spans="1:6" ht="16.5" x14ac:dyDescent="0.25">
      <c r="A5" s="33" t="s">
        <v>188</v>
      </c>
      <c r="B5" s="33">
        <v>0.72</v>
      </c>
    </row>
    <row r="6" spans="1:6" ht="16.5" x14ac:dyDescent="0.25">
      <c r="A6" s="33" t="s">
        <v>185</v>
      </c>
      <c r="B6" s="34"/>
    </row>
    <row r="7" spans="1:6" ht="16.5" x14ac:dyDescent="0.25">
      <c r="A7" s="33" t="s">
        <v>186</v>
      </c>
      <c r="B7" s="34"/>
    </row>
    <row r="8" spans="1:6" x14ac:dyDescent="0.15">
      <c r="A8" s="32"/>
      <c r="B8" s="36"/>
    </row>
    <row r="10" spans="1:6" ht="18.75" x14ac:dyDescent="0.15">
      <c r="B10" s="35" t="s">
        <v>189</v>
      </c>
    </row>
    <row r="11" spans="1:6" x14ac:dyDescent="0.15">
      <c r="A11" s="1" t="s">
        <v>57</v>
      </c>
      <c r="C11" s="1" t="s">
        <v>58</v>
      </c>
      <c r="D11" s="1" t="s">
        <v>59</v>
      </c>
      <c r="E11" s="1" t="s">
        <v>60</v>
      </c>
      <c r="F11" s="1" t="s">
        <v>61</v>
      </c>
    </row>
    <row r="12" spans="1:6" x14ac:dyDescent="0.15">
      <c r="C12" s="1" t="s">
        <v>62</v>
      </c>
      <c r="D12" s="1" t="s">
        <v>63</v>
      </c>
      <c r="E12" s="1" t="s">
        <v>64</v>
      </c>
      <c r="F12" s="1" t="s">
        <v>65</v>
      </c>
    </row>
    <row r="13" spans="1:6" x14ac:dyDescent="0.15">
      <c r="B13" s="14" t="s">
        <v>66</v>
      </c>
      <c r="C13" s="3" t="s">
        <v>67</v>
      </c>
      <c r="D13" s="3" t="s">
        <v>68</v>
      </c>
      <c r="E13" s="3" t="s">
        <v>69</v>
      </c>
      <c r="F13" s="3" t="s">
        <v>70</v>
      </c>
    </row>
    <row r="14" spans="1:6" x14ac:dyDescent="0.15">
      <c r="B14" s="15" t="s">
        <v>71</v>
      </c>
      <c r="C14" s="3">
        <v>82</v>
      </c>
      <c r="D14" s="3">
        <v>280</v>
      </c>
      <c r="E14" s="3">
        <v>100</v>
      </c>
      <c r="F14" s="3">
        <v>99</v>
      </c>
    </row>
    <row r="15" spans="1:6" x14ac:dyDescent="0.15">
      <c r="B15" s="15" t="s">
        <v>72</v>
      </c>
      <c r="C15" s="3">
        <v>79</v>
      </c>
      <c r="D15" s="3">
        <v>245</v>
      </c>
      <c r="E15" s="3">
        <v>93</v>
      </c>
      <c r="F15" s="3">
        <v>88</v>
      </c>
    </row>
    <row r="16" spans="1:6" x14ac:dyDescent="0.15">
      <c r="B16" s="15" t="s">
        <v>73</v>
      </c>
      <c r="C16" s="3">
        <v>77</v>
      </c>
      <c r="D16" s="3">
        <v>180</v>
      </c>
      <c r="E16" s="3">
        <v>98</v>
      </c>
      <c r="F16" s="3">
        <v>96</v>
      </c>
    </row>
    <row r="17" spans="2:6" x14ac:dyDescent="0.15">
      <c r="B17" s="15" t="s">
        <v>74</v>
      </c>
      <c r="C17" s="3">
        <v>74</v>
      </c>
      <c r="D17" s="3">
        <v>38</v>
      </c>
      <c r="E17" s="3">
        <v>90</v>
      </c>
      <c r="F17" s="3">
        <v>99</v>
      </c>
    </row>
    <row r="18" spans="2:6" x14ac:dyDescent="0.15">
      <c r="B18" s="15" t="s">
        <v>75</v>
      </c>
      <c r="C18" s="3">
        <v>73</v>
      </c>
      <c r="D18" s="3">
        <v>103</v>
      </c>
      <c r="E18" s="3">
        <v>86</v>
      </c>
      <c r="F18" s="3">
        <v>92</v>
      </c>
    </row>
    <row r="19" spans="2:6" x14ac:dyDescent="0.15">
      <c r="B19" s="15" t="s">
        <v>76</v>
      </c>
      <c r="C19" s="3">
        <v>72</v>
      </c>
      <c r="D19" s="3">
        <v>50</v>
      </c>
      <c r="E19" s="3">
        <v>91</v>
      </c>
      <c r="F19" s="3">
        <v>84</v>
      </c>
    </row>
    <row r="20" spans="2:6" x14ac:dyDescent="0.15">
      <c r="B20" s="15" t="s">
        <v>77</v>
      </c>
      <c r="C20" s="3">
        <v>71</v>
      </c>
      <c r="D20" s="3">
        <v>25</v>
      </c>
      <c r="E20" s="3">
        <v>90</v>
      </c>
      <c r="F20" s="3">
        <v>93</v>
      </c>
    </row>
    <row r="21" spans="2:6" x14ac:dyDescent="0.15">
      <c r="B21" s="15" t="s">
        <v>78</v>
      </c>
      <c r="C21" s="3">
        <v>70</v>
      </c>
      <c r="D21" s="3">
        <v>43</v>
      </c>
      <c r="E21" s="3">
        <v>93</v>
      </c>
      <c r="F21" s="3">
        <v>80</v>
      </c>
    </row>
    <row r="22" spans="2:6" x14ac:dyDescent="0.15">
      <c r="B22" s="15" t="s">
        <v>79</v>
      </c>
      <c r="C22" s="3">
        <v>70</v>
      </c>
      <c r="D22" s="3">
        <v>70</v>
      </c>
      <c r="E22" s="3">
        <v>77</v>
      </c>
      <c r="F22" s="3">
        <v>99</v>
      </c>
    </row>
    <row r="23" spans="2:6" x14ac:dyDescent="0.15">
      <c r="B23" s="15" t="s">
        <v>80</v>
      </c>
      <c r="C23" s="3">
        <v>70</v>
      </c>
      <c r="D23" s="3">
        <v>76</v>
      </c>
      <c r="E23" s="3">
        <v>93</v>
      </c>
      <c r="F23" s="3">
        <v>94</v>
      </c>
    </row>
    <row r="24" spans="2:6" x14ac:dyDescent="0.15">
      <c r="B24" s="15" t="s">
        <v>81</v>
      </c>
      <c r="C24" s="3">
        <v>67</v>
      </c>
      <c r="D24" s="3">
        <v>34</v>
      </c>
      <c r="E24" s="3">
        <v>88</v>
      </c>
      <c r="F24" s="3">
        <v>72</v>
      </c>
    </row>
    <row r="25" spans="2:6" x14ac:dyDescent="0.15">
      <c r="B25" s="15" t="s">
        <v>82</v>
      </c>
      <c r="C25" s="3">
        <v>63</v>
      </c>
      <c r="D25" s="3">
        <v>29</v>
      </c>
      <c r="E25" s="3">
        <v>61</v>
      </c>
      <c r="F25" s="3">
        <v>67</v>
      </c>
    </row>
    <row r="26" spans="2:6" x14ac:dyDescent="0.15">
      <c r="B26" s="15" t="s">
        <v>83</v>
      </c>
      <c r="C26" s="3">
        <v>63</v>
      </c>
      <c r="D26" s="3">
        <v>21</v>
      </c>
      <c r="E26" s="3">
        <v>49</v>
      </c>
      <c r="F26" s="3">
        <v>61</v>
      </c>
    </row>
    <row r="27" spans="2:6" x14ac:dyDescent="0.15">
      <c r="B27" s="15" t="s">
        <v>84</v>
      </c>
      <c r="C27" s="3">
        <v>63</v>
      </c>
      <c r="D27" s="3">
        <v>20</v>
      </c>
      <c r="E27" s="3">
        <v>47</v>
      </c>
      <c r="F27" s="3">
        <v>88</v>
      </c>
    </row>
    <row r="28" spans="2:6" x14ac:dyDescent="0.15">
      <c r="B28" s="15" t="s">
        <v>85</v>
      </c>
      <c r="C28" s="3">
        <v>63</v>
      </c>
      <c r="D28" s="3">
        <v>18</v>
      </c>
      <c r="E28" s="3">
        <v>41</v>
      </c>
      <c r="F28" s="3">
        <v>88</v>
      </c>
    </row>
    <row r="29" spans="2:6" x14ac:dyDescent="0.15">
      <c r="B29" s="15" t="s">
        <v>86</v>
      </c>
      <c r="C29" s="3">
        <v>62</v>
      </c>
      <c r="D29" s="3">
        <v>14</v>
      </c>
      <c r="E29" s="3">
        <v>49</v>
      </c>
      <c r="F29" s="3">
        <v>75</v>
      </c>
    </row>
    <row r="30" spans="2:6" x14ac:dyDescent="0.15">
      <c r="B30" s="15" t="s">
        <v>87</v>
      </c>
      <c r="C30" s="3">
        <v>55</v>
      </c>
      <c r="D30" s="3">
        <v>18</v>
      </c>
      <c r="E30" s="3">
        <v>69</v>
      </c>
      <c r="F30" s="3">
        <v>42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J11" sqref="J11"/>
    </sheetView>
  </sheetViews>
  <sheetFormatPr defaultRowHeight="13.5" x14ac:dyDescent="0.15"/>
  <cols>
    <col min="1" max="16384" width="9" style="1"/>
  </cols>
  <sheetData>
    <row r="1" spans="1:7" x14ac:dyDescent="0.15">
      <c r="A1" s="1" t="s">
        <v>134</v>
      </c>
      <c r="C1" s="1" t="s">
        <v>135</v>
      </c>
      <c r="D1" s="1" t="s">
        <v>136</v>
      </c>
      <c r="G1" s="24" t="s">
        <v>137</v>
      </c>
    </row>
    <row r="2" spans="1:7" ht="15.75" x14ac:dyDescent="0.15">
      <c r="B2" s="3"/>
      <c r="C2" s="3" t="s">
        <v>138</v>
      </c>
      <c r="D2" s="3" t="s">
        <v>139</v>
      </c>
      <c r="E2" s="3" t="s">
        <v>190</v>
      </c>
      <c r="G2" s="1" t="s">
        <v>130</v>
      </c>
    </row>
    <row r="3" spans="1:7" x14ac:dyDescent="0.15">
      <c r="B3" s="3">
        <v>1</v>
      </c>
      <c r="C3" s="3">
        <v>148.9</v>
      </c>
      <c r="D3" s="3">
        <v>16.899999999999999</v>
      </c>
      <c r="E3" s="3">
        <f>D3^2</f>
        <v>285.60999999999996</v>
      </c>
    </row>
    <row r="4" spans="1:7" x14ac:dyDescent="0.15">
      <c r="B4" s="3">
        <v>2</v>
      </c>
      <c r="C4" s="3">
        <v>169.5</v>
      </c>
      <c r="D4" s="3">
        <v>19.100000000000001</v>
      </c>
      <c r="E4" s="3">
        <f t="shared" ref="E4:E14" si="0">D4^2</f>
        <v>364.81000000000006</v>
      </c>
    </row>
    <row r="5" spans="1:7" x14ac:dyDescent="0.15">
      <c r="B5" s="3">
        <v>3</v>
      </c>
      <c r="C5" s="3">
        <v>198.4</v>
      </c>
      <c r="D5" s="3">
        <v>22.8</v>
      </c>
      <c r="E5" s="3">
        <f t="shared" si="0"/>
        <v>519.84</v>
      </c>
    </row>
    <row r="6" spans="1:7" x14ac:dyDescent="0.15">
      <c r="B6" s="3">
        <v>4</v>
      </c>
      <c r="C6" s="3">
        <v>237.2</v>
      </c>
      <c r="D6" s="3">
        <v>27.6</v>
      </c>
      <c r="E6" s="3">
        <f t="shared" si="0"/>
        <v>761.7600000000001</v>
      </c>
    </row>
    <row r="7" spans="1:7" x14ac:dyDescent="0.15">
      <c r="B7" s="3">
        <v>5</v>
      </c>
      <c r="C7" s="3">
        <v>274.3</v>
      </c>
      <c r="D7" s="3">
        <v>32.5</v>
      </c>
      <c r="E7" s="3">
        <f t="shared" si="0"/>
        <v>1056.25</v>
      </c>
    </row>
    <row r="8" spans="1:7" x14ac:dyDescent="0.15">
      <c r="B8" s="3">
        <v>6</v>
      </c>
      <c r="C8" s="3">
        <v>303.7</v>
      </c>
      <c r="D8" s="3">
        <v>37.4</v>
      </c>
      <c r="E8" s="3">
        <f t="shared" si="0"/>
        <v>1398.76</v>
      </c>
    </row>
    <row r="9" spans="1:7" x14ac:dyDescent="0.15">
      <c r="B9" s="3">
        <v>7</v>
      </c>
      <c r="C9" s="3">
        <v>312.60000000000002</v>
      </c>
      <c r="D9" s="3">
        <v>42.4</v>
      </c>
      <c r="E9" s="3">
        <f t="shared" si="0"/>
        <v>1797.76</v>
      </c>
    </row>
    <row r="10" spans="1:7" x14ac:dyDescent="0.15">
      <c r="B10" s="3">
        <v>8</v>
      </c>
      <c r="C10" s="3">
        <v>314.8</v>
      </c>
      <c r="D10" s="3">
        <v>47.5</v>
      </c>
      <c r="E10" s="3">
        <f t="shared" si="0"/>
        <v>2256.25</v>
      </c>
    </row>
    <row r="11" spans="1:7" x14ac:dyDescent="0.15">
      <c r="B11" s="3">
        <v>9</v>
      </c>
      <c r="C11" s="3">
        <v>312.2</v>
      </c>
      <c r="D11" s="3">
        <v>52.6</v>
      </c>
      <c r="E11" s="3">
        <f t="shared" si="0"/>
        <v>2766.76</v>
      </c>
    </row>
    <row r="12" spans="1:7" x14ac:dyDescent="0.15">
      <c r="B12" s="3">
        <v>10</v>
      </c>
      <c r="C12" s="3">
        <v>315</v>
      </c>
      <c r="D12" s="3">
        <v>57.2</v>
      </c>
      <c r="E12" s="3">
        <f t="shared" si="0"/>
        <v>3271.84</v>
      </c>
    </row>
    <row r="13" spans="1:7" x14ac:dyDescent="0.15">
      <c r="B13" s="3">
        <v>11</v>
      </c>
      <c r="C13" s="3">
        <v>262.3</v>
      </c>
      <c r="D13" s="3">
        <v>62.2</v>
      </c>
      <c r="E13" s="3">
        <f t="shared" si="0"/>
        <v>3868.84</v>
      </c>
    </row>
    <row r="14" spans="1:7" x14ac:dyDescent="0.15">
      <c r="B14" s="3">
        <v>12</v>
      </c>
      <c r="C14" s="3">
        <v>241.2</v>
      </c>
      <c r="D14" s="3">
        <v>68.900000000000006</v>
      </c>
      <c r="E14" s="3">
        <f t="shared" si="0"/>
        <v>4747.2100000000009</v>
      </c>
    </row>
    <row r="16" spans="1:7" ht="15.75" x14ac:dyDescent="0.15">
      <c r="B16" s="3" t="s">
        <v>140</v>
      </c>
      <c r="C16" s="5"/>
      <c r="D16" s="3" t="s">
        <v>141</v>
      </c>
      <c r="E16" s="25"/>
      <c r="G16" s="4"/>
    </row>
    <row r="17" spans="2:5" ht="15.75" x14ac:dyDescent="0.15">
      <c r="B17" s="3" t="s">
        <v>142</v>
      </c>
      <c r="C17" s="5"/>
      <c r="D17" s="3" t="s">
        <v>143</v>
      </c>
      <c r="E17" s="25"/>
    </row>
    <row r="18" spans="2:5" x14ac:dyDescent="0.15">
      <c r="B18" s="3" t="s">
        <v>144</v>
      </c>
      <c r="C18" s="5"/>
    </row>
    <row r="20" spans="2:5" x14ac:dyDescent="0.15">
      <c r="B20" s="3" t="s">
        <v>131</v>
      </c>
      <c r="C20" s="3"/>
    </row>
    <row r="21" spans="2:5" x14ac:dyDescent="0.15">
      <c r="B21" s="3" t="s">
        <v>129</v>
      </c>
      <c r="C21" s="3"/>
    </row>
    <row r="22" spans="2:5" x14ac:dyDescent="0.15">
      <c r="B22" s="3" t="s">
        <v>124</v>
      </c>
      <c r="C22" s="3"/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F2" sqref="F2"/>
    </sheetView>
  </sheetViews>
  <sheetFormatPr defaultRowHeight="13.5" x14ac:dyDescent="0.15"/>
  <cols>
    <col min="1" max="1" width="9" style="1"/>
    <col min="2" max="2" width="10.875" style="1" customWidth="1"/>
    <col min="3" max="16384" width="9" style="1"/>
  </cols>
  <sheetData>
    <row r="1" spans="1:6" x14ac:dyDescent="0.15">
      <c r="A1" s="1" t="s">
        <v>145</v>
      </c>
      <c r="C1" s="24" t="s">
        <v>137</v>
      </c>
    </row>
    <row r="2" spans="1:6" x14ac:dyDescent="0.15">
      <c r="F2" s="1" t="s">
        <v>130</v>
      </c>
    </row>
    <row r="3" spans="1:6" x14ac:dyDescent="0.15">
      <c r="A3" s="1" t="s">
        <v>146</v>
      </c>
      <c r="B3" s="1" t="s">
        <v>147</v>
      </c>
      <c r="C3" s="1" t="s">
        <v>136</v>
      </c>
    </row>
    <row r="4" spans="1:6" ht="15.75" x14ac:dyDescent="0.15">
      <c r="A4" s="2" t="s">
        <v>148</v>
      </c>
      <c r="B4" s="3" t="s">
        <v>149</v>
      </c>
      <c r="C4" s="3" t="s">
        <v>150</v>
      </c>
      <c r="D4" s="3" t="s">
        <v>151</v>
      </c>
    </row>
    <row r="5" spans="1:6" x14ac:dyDescent="0.15">
      <c r="A5" s="2">
        <v>1</v>
      </c>
      <c r="B5" s="3">
        <v>213.8</v>
      </c>
      <c r="C5" s="3">
        <v>23.5</v>
      </c>
      <c r="D5" s="3"/>
    </row>
    <row r="6" spans="1:6" x14ac:dyDescent="0.15">
      <c r="A6" s="2">
        <v>2</v>
      </c>
      <c r="B6" s="3">
        <v>317.8</v>
      </c>
      <c r="C6" s="3">
        <v>27.7</v>
      </c>
      <c r="D6" s="3"/>
    </row>
    <row r="7" spans="1:6" x14ac:dyDescent="0.15">
      <c r="A7" s="2">
        <v>3</v>
      </c>
      <c r="B7" s="3">
        <v>458.4</v>
      </c>
      <c r="C7" s="3">
        <v>32.6</v>
      </c>
      <c r="D7" s="3"/>
    </row>
    <row r="8" spans="1:6" x14ac:dyDescent="0.15">
      <c r="A8" s="2">
        <v>4</v>
      </c>
      <c r="B8" s="3">
        <v>539.4</v>
      </c>
      <c r="C8" s="3">
        <v>37.4</v>
      </c>
      <c r="D8" s="3"/>
    </row>
    <row r="9" spans="1:6" x14ac:dyDescent="0.15">
      <c r="A9" s="2">
        <v>5</v>
      </c>
      <c r="B9" s="3">
        <v>633.70000000000005</v>
      </c>
      <c r="C9" s="3">
        <v>42.2</v>
      </c>
      <c r="D9" s="3"/>
    </row>
    <row r="10" spans="1:6" x14ac:dyDescent="0.15">
      <c r="A10" s="2">
        <v>6</v>
      </c>
      <c r="B10" s="3">
        <v>663.6</v>
      </c>
      <c r="C10" s="3">
        <v>47.5</v>
      </c>
      <c r="D10" s="3"/>
    </row>
    <row r="11" spans="1:6" x14ac:dyDescent="0.15">
      <c r="A11" s="2">
        <v>7</v>
      </c>
      <c r="B11" s="3">
        <v>656.3</v>
      </c>
      <c r="C11" s="3">
        <v>52.3</v>
      </c>
      <c r="D11" s="3"/>
    </row>
    <row r="12" spans="1:6" x14ac:dyDescent="0.15">
      <c r="A12" s="2">
        <v>8</v>
      </c>
      <c r="B12" s="3">
        <v>525.70000000000005</v>
      </c>
      <c r="C12" s="3">
        <v>56.7</v>
      </c>
      <c r="D12" s="3"/>
    </row>
    <row r="13" spans="1:6" x14ac:dyDescent="0.15">
      <c r="A13" s="2">
        <v>9</v>
      </c>
      <c r="B13" s="3">
        <v>404.3</v>
      </c>
      <c r="C13" s="3">
        <v>62.4</v>
      </c>
      <c r="D13" s="3"/>
    </row>
    <row r="14" spans="1:6" x14ac:dyDescent="0.15">
      <c r="A14" s="2">
        <v>10</v>
      </c>
      <c r="B14" s="3">
        <v>249.8</v>
      </c>
      <c r="C14" s="3">
        <v>68.900000000000006</v>
      </c>
      <c r="D14" s="3"/>
    </row>
    <row r="16" spans="1:6" ht="15.75" x14ac:dyDescent="0.15">
      <c r="A16" s="3" t="s">
        <v>152</v>
      </c>
      <c r="B16" s="5"/>
      <c r="C16" s="3" t="s">
        <v>153</v>
      </c>
      <c r="D16" s="25"/>
    </row>
    <row r="17" spans="1:4" ht="15.75" x14ac:dyDescent="0.15">
      <c r="A17" s="3" t="s">
        <v>154</v>
      </c>
      <c r="B17" s="5"/>
      <c r="C17" s="3" t="s">
        <v>155</v>
      </c>
      <c r="D17" s="25"/>
    </row>
    <row r="18" spans="1:4" x14ac:dyDescent="0.15">
      <c r="A18" s="3" t="s">
        <v>156</v>
      </c>
      <c r="B18" s="5"/>
    </row>
    <row r="20" spans="1:4" x14ac:dyDescent="0.15">
      <c r="A20" s="3" t="s">
        <v>131</v>
      </c>
      <c r="B20" s="3"/>
    </row>
    <row r="21" spans="1:4" x14ac:dyDescent="0.15">
      <c r="A21" s="3" t="s">
        <v>129</v>
      </c>
      <c r="B21" s="3"/>
    </row>
    <row r="22" spans="1:4" x14ac:dyDescent="0.15">
      <c r="A22" s="3" t="s">
        <v>124</v>
      </c>
      <c r="B22" s="3"/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I20" sqref="I20"/>
    </sheetView>
  </sheetViews>
  <sheetFormatPr defaultRowHeight="13.5" x14ac:dyDescent="0.15"/>
  <cols>
    <col min="1" max="6" width="9" style="1"/>
    <col min="7" max="7" width="9" style="1" customWidth="1"/>
    <col min="8" max="16384" width="9" style="1"/>
  </cols>
  <sheetData>
    <row r="1" spans="1:7" x14ac:dyDescent="0.15">
      <c r="A1" s="1" t="s">
        <v>157</v>
      </c>
      <c r="C1" s="24" t="s">
        <v>137</v>
      </c>
    </row>
    <row r="2" spans="1:7" x14ac:dyDescent="0.15">
      <c r="G2" s="1" t="s">
        <v>130</v>
      </c>
    </row>
    <row r="3" spans="1:7" x14ac:dyDescent="0.15">
      <c r="A3" s="6" t="s">
        <v>133</v>
      </c>
    </row>
    <row r="4" spans="1:7" x14ac:dyDescent="0.15">
      <c r="A4" s="1" t="s">
        <v>128</v>
      </c>
      <c r="B4" s="1" t="s">
        <v>127</v>
      </c>
      <c r="C4" s="1" t="s">
        <v>126</v>
      </c>
      <c r="D4" s="1" t="s">
        <v>125</v>
      </c>
    </row>
    <row r="5" spans="1:7" x14ac:dyDescent="0.15">
      <c r="B5" s="1" t="s">
        <v>123</v>
      </c>
      <c r="C5" s="1" t="s">
        <v>122</v>
      </c>
      <c r="D5" s="1" t="s">
        <v>121</v>
      </c>
      <c r="E5" s="1" t="s">
        <v>158</v>
      </c>
    </row>
    <row r="6" spans="1:7" x14ac:dyDescent="0.15">
      <c r="A6" s="3" t="s">
        <v>120</v>
      </c>
      <c r="B6" s="3" t="s">
        <v>119</v>
      </c>
      <c r="C6" s="3" t="s">
        <v>159</v>
      </c>
      <c r="D6" s="3" t="s">
        <v>160</v>
      </c>
      <c r="E6" s="26" t="s">
        <v>161</v>
      </c>
    </row>
    <row r="7" spans="1:7" x14ac:dyDescent="0.15">
      <c r="A7" s="3" t="s">
        <v>113</v>
      </c>
      <c r="B7" s="3">
        <v>40</v>
      </c>
      <c r="C7" s="3">
        <v>60</v>
      </c>
      <c r="D7" s="3">
        <v>3</v>
      </c>
      <c r="E7" s="26">
        <v>8</v>
      </c>
    </row>
    <row r="8" spans="1:7" x14ac:dyDescent="0.15">
      <c r="A8" s="3" t="s">
        <v>112</v>
      </c>
      <c r="B8" s="3">
        <v>45</v>
      </c>
      <c r="C8" s="3">
        <v>100</v>
      </c>
      <c r="D8" s="3">
        <v>5</v>
      </c>
      <c r="E8" s="26">
        <v>10</v>
      </c>
    </row>
    <row r="9" spans="1:7" x14ac:dyDescent="0.15">
      <c r="A9" s="3" t="s">
        <v>111</v>
      </c>
      <c r="B9" s="3">
        <v>80</v>
      </c>
      <c r="C9" s="3">
        <v>85</v>
      </c>
      <c r="D9" s="3">
        <v>2</v>
      </c>
      <c r="E9" s="26">
        <v>17</v>
      </c>
    </row>
    <row r="10" spans="1:7" x14ac:dyDescent="0.15">
      <c r="A10" s="3" t="s">
        <v>110</v>
      </c>
      <c r="B10" s="3">
        <v>60</v>
      </c>
      <c r="C10" s="3">
        <v>50</v>
      </c>
      <c r="D10" s="3">
        <v>1</v>
      </c>
      <c r="E10" s="26">
        <v>11</v>
      </c>
    </row>
    <row r="11" spans="1:7" x14ac:dyDescent="0.15">
      <c r="A11" s="3" t="s">
        <v>109</v>
      </c>
      <c r="B11" s="3">
        <v>50</v>
      </c>
      <c r="C11" s="3">
        <v>75</v>
      </c>
      <c r="D11" s="3">
        <v>3</v>
      </c>
      <c r="E11" s="26">
        <v>7</v>
      </c>
    </row>
    <row r="12" spans="1:7" x14ac:dyDescent="0.15">
      <c r="A12" s="3" t="s">
        <v>108</v>
      </c>
      <c r="B12" s="3">
        <v>20</v>
      </c>
      <c r="C12" s="3">
        <v>55</v>
      </c>
      <c r="D12" s="3">
        <v>4</v>
      </c>
      <c r="E12" s="26">
        <v>6</v>
      </c>
    </row>
    <row r="13" spans="1:7" x14ac:dyDescent="0.15">
      <c r="A13" s="3" t="s">
        <v>107</v>
      </c>
      <c r="B13" s="3">
        <v>15</v>
      </c>
      <c r="C13" s="3">
        <v>70</v>
      </c>
      <c r="D13" s="3">
        <v>6</v>
      </c>
      <c r="E13" s="26">
        <v>14</v>
      </c>
    </row>
    <row r="14" spans="1:7" x14ac:dyDescent="0.15">
      <c r="A14" s="3" t="s">
        <v>106</v>
      </c>
      <c r="B14" s="3">
        <v>90</v>
      </c>
      <c r="C14" s="3">
        <v>95</v>
      </c>
      <c r="D14" s="3">
        <v>1</v>
      </c>
      <c r="E14" s="26">
        <v>5</v>
      </c>
    </row>
    <row r="15" spans="1:7" x14ac:dyDescent="0.15">
      <c r="A15" s="3" t="s">
        <v>105</v>
      </c>
      <c r="B15" s="3">
        <v>30</v>
      </c>
      <c r="C15" s="3">
        <v>45</v>
      </c>
      <c r="D15" s="3">
        <v>3</v>
      </c>
      <c r="E15" s="26">
        <v>9</v>
      </c>
    </row>
    <row r="16" spans="1:7" x14ac:dyDescent="0.15">
      <c r="A16" s="3" t="s">
        <v>104</v>
      </c>
      <c r="B16" s="3">
        <v>70</v>
      </c>
      <c r="C16" s="3">
        <v>65</v>
      </c>
      <c r="D16" s="3">
        <v>2</v>
      </c>
      <c r="E16" s="26">
        <v>23</v>
      </c>
    </row>
    <row r="18" spans="3:5" x14ac:dyDescent="0.15">
      <c r="C18" s="27" t="s">
        <v>191</v>
      </c>
      <c r="D18" s="3" t="s">
        <v>192</v>
      </c>
      <c r="E18" s="3"/>
    </row>
    <row r="19" spans="3:5" x14ac:dyDescent="0.15">
      <c r="D19" s="3" t="s">
        <v>193</v>
      </c>
      <c r="E19" s="3"/>
    </row>
    <row r="20" spans="3:5" x14ac:dyDescent="0.15">
      <c r="C20" s="28" t="s">
        <v>194</v>
      </c>
      <c r="D20" s="3" t="s">
        <v>162</v>
      </c>
      <c r="E20" s="5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H24" sqref="H24"/>
    </sheetView>
  </sheetViews>
  <sheetFormatPr defaultRowHeight="13.5" x14ac:dyDescent="0.15"/>
  <cols>
    <col min="1" max="9" width="9" style="1"/>
    <col min="10" max="11" width="9" style="1" customWidth="1"/>
    <col min="12" max="16384" width="9" style="1"/>
  </cols>
  <sheetData>
    <row r="1" spans="1:15" x14ac:dyDescent="0.15">
      <c r="A1" s="1" t="s">
        <v>163</v>
      </c>
      <c r="C1" s="24" t="s">
        <v>137</v>
      </c>
    </row>
    <row r="3" spans="1:15" x14ac:dyDescent="0.15">
      <c r="B3" s="1" t="s">
        <v>164</v>
      </c>
      <c r="C3" s="1" t="s">
        <v>165</v>
      </c>
      <c r="D3" s="1" t="s">
        <v>166</v>
      </c>
      <c r="E3" s="1" t="s">
        <v>167</v>
      </c>
    </row>
    <row r="4" spans="1:15" x14ac:dyDescent="0.15">
      <c r="B4" s="1" t="s">
        <v>168</v>
      </c>
      <c r="E4" s="1" t="s">
        <v>169</v>
      </c>
      <c r="F4" s="1" t="s">
        <v>170</v>
      </c>
      <c r="G4" s="1" t="s">
        <v>170</v>
      </c>
      <c r="H4" s="1" t="s">
        <v>170</v>
      </c>
      <c r="J4" s="1" t="s">
        <v>170</v>
      </c>
      <c r="K4" s="1" t="s">
        <v>170</v>
      </c>
    </row>
    <row r="5" spans="1:15" x14ac:dyDescent="0.15">
      <c r="A5" s="3" t="s">
        <v>171</v>
      </c>
      <c r="B5" s="3" t="s">
        <v>172</v>
      </c>
      <c r="C5" s="3" t="s">
        <v>173</v>
      </c>
      <c r="D5" s="3" t="s">
        <v>174</v>
      </c>
      <c r="E5" s="3" t="s">
        <v>175</v>
      </c>
      <c r="F5" s="3" t="s">
        <v>176</v>
      </c>
      <c r="G5" s="3" t="s">
        <v>177</v>
      </c>
      <c r="H5" s="3" t="s">
        <v>178</v>
      </c>
      <c r="I5" s="3" t="s">
        <v>179</v>
      </c>
      <c r="J5" s="3" t="s">
        <v>180</v>
      </c>
      <c r="K5" s="3" t="s">
        <v>181</v>
      </c>
      <c r="L5" s="3" t="s">
        <v>179</v>
      </c>
      <c r="N5" s="3" t="s">
        <v>131</v>
      </c>
      <c r="O5" s="3"/>
    </row>
    <row r="6" spans="1:15" x14ac:dyDescent="0.15">
      <c r="A6" s="3">
        <v>1996</v>
      </c>
      <c r="B6" s="3">
        <v>242</v>
      </c>
      <c r="C6" s="3">
        <v>36</v>
      </c>
      <c r="D6" s="3">
        <v>60</v>
      </c>
      <c r="E6" s="3">
        <v>1</v>
      </c>
      <c r="F6" s="5"/>
      <c r="G6" s="5"/>
      <c r="H6" s="5"/>
      <c r="I6" s="3"/>
      <c r="J6" s="29"/>
      <c r="K6" s="30"/>
      <c r="L6" s="3"/>
      <c r="N6" s="3" t="s">
        <v>129</v>
      </c>
      <c r="O6" s="3"/>
    </row>
    <row r="7" spans="1:15" x14ac:dyDescent="0.15">
      <c r="A7" s="3">
        <v>1997</v>
      </c>
      <c r="B7" s="3">
        <v>262</v>
      </c>
      <c r="C7" s="3">
        <v>38</v>
      </c>
      <c r="D7" s="3">
        <v>65</v>
      </c>
      <c r="E7" s="3">
        <v>2</v>
      </c>
      <c r="F7" s="5"/>
      <c r="G7" s="5"/>
      <c r="H7" s="5"/>
      <c r="I7" s="3"/>
      <c r="J7" s="29"/>
      <c r="K7" s="30"/>
      <c r="L7" s="3"/>
      <c r="N7" s="3" t="s">
        <v>124</v>
      </c>
      <c r="O7" s="3"/>
    </row>
    <row r="8" spans="1:15" x14ac:dyDescent="0.15">
      <c r="A8" s="3">
        <v>1998</v>
      </c>
      <c r="B8" s="3">
        <v>299</v>
      </c>
      <c r="C8" s="3">
        <v>38</v>
      </c>
      <c r="D8" s="3">
        <v>74</v>
      </c>
      <c r="E8" s="3">
        <v>3</v>
      </c>
      <c r="F8" s="5"/>
      <c r="G8" s="5"/>
      <c r="H8" s="5"/>
      <c r="I8" s="3"/>
      <c r="J8" s="29"/>
      <c r="K8" s="30"/>
      <c r="L8" s="3"/>
    </row>
    <row r="9" spans="1:15" x14ac:dyDescent="0.15">
      <c r="A9" s="3">
        <v>1999</v>
      </c>
      <c r="B9" s="3">
        <v>328</v>
      </c>
      <c r="C9" s="3">
        <v>44</v>
      </c>
      <c r="D9" s="3">
        <v>72</v>
      </c>
      <c r="E9" s="3">
        <v>4</v>
      </c>
      <c r="F9" s="5"/>
      <c r="G9" s="5"/>
      <c r="H9" s="5"/>
      <c r="I9" s="3"/>
      <c r="J9" s="29"/>
      <c r="K9" s="30"/>
      <c r="L9" s="3"/>
    </row>
    <row r="10" spans="1:15" x14ac:dyDescent="0.15">
      <c r="A10" s="3">
        <v>2000</v>
      </c>
      <c r="B10" s="3">
        <v>336</v>
      </c>
      <c r="C10" s="3">
        <v>41</v>
      </c>
      <c r="D10" s="3">
        <v>78</v>
      </c>
      <c r="E10" s="3">
        <v>5</v>
      </c>
      <c r="F10" s="5"/>
      <c r="G10" s="5"/>
      <c r="H10" s="5"/>
      <c r="I10" s="3"/>
      <c r="J10" s="29"/>
      <c r="K10" s="30"/>
      <c r="L10" s="3"/>
    </row>
    <row r="11" spans="1:15" x14ac:dyDescent="0.15">
      <c r="A11" s="3">
        <v>2001</v>
      </c>
      <c r="B11" s="3">
        <v>365</v>
      </c>
      <c r="C11" s="3">
        <v>43</v>
      </c>
      <c r="D11" s="3">
        <v>80</v>
      </c>
      <c r="E11" s="3">
        <v>6</v>
      </c>
      <c r="F11" s="5"/>
      <c r="G11" s="5"/>
      <c r="H11" s="5"/>
      <c r="I11" s="3"/>
      <c r="J11" s="29"/>
      <c r="K11" s="30"/>
      <c r="L11" s="3"/>
    </row>
    <row r="12" spans="1:15" x14ac:dyDescent="0.15">
      <c r="A12" s="3">
        <v>2002</v>
      </c>
      <c r="B12" s="3">
        <v>378</v>
      </c>
      <c r="C12" s="3">
        <v>40</v>
      </c>
      <c r="D12" s="3">
        <v>83</v>
      </c>
      <c r="E12" s="3">
        <v>7</v>
      </c>
      <c r="F12" s="5"/>
      <c r="G12" s="5"/>
      <c r="H12" s="5"/>
      <c r="I12" s="3"/>
      <c r="J12" s="29"/>
      <c r="K12" s="30"/>
      <c r="L12" s="3"/>
    </row>
    <row r="13" spans="1:15" x14ac:dyDescent="0.15">
      <c r="A13" s="3">
        <v>2003</v>
      </c>
      <c r="B13" s="3">
        <v>402</v>
      </c>
      <c r="C13" s="3">
        <v>40</v>
      </c>
      <c r="D13" s="3">
        <v>89</v>
      </c>
      <c r="E13" s="3">
        <v>8</v>
      </c>
      <c r="F13" s="5"/>
      <c r="G13" s="5"/>
      <c r="H13" s="5"/>
      <c r="I13" s="3"/>
      <c r="J13" s="29"/>
      <c r="K13" s="30"/>
      <c r="L13" s="3"/>
    </row>
    <row r="14" spans="1:15" x14ac:dyDescent="0.15">
      <c r="A14" s="3">
        <v>2004</v>
      </c>
      <c r="B14" s="3">
        <v>409</v>
      </c>
      <c r="C14" s="3">
        <v>38</v>
      </c>
      <c r="D14" s="3">
        <v>91</v>
      </c>
      <c r="E14" s="3">
        <v>9</v>
      </c>
      <c r="F14" s="5"/>
      <c r="G14" s="5"/>
      <c r="H14" s="5"/>
      <c r="I14" s="3"/>
      <c r="J14" s="29"/>
      <c r="K14" s="30"/>
      <c r="L14" s="3"/>
    </row>
    <row r="15" spans="1:15" x14ac:dyDescent="0.15">
      <c r="A15" s="3">
        <v>2005</v>
      </c>
      <c r="B15" s="3">
        <v>432</v>
      </c>
      <c r="C15" s="3">
        <v>39</v>
      </c>
      <c r="D15" s="3">
        <v>93</v>
      </c>
      <c r="E15" s="3">
        <v>10</v>
      </c>
      <c r="F15" s="5"/>
      <c r="G15" s="5"/>
      <c r="H15" s="5"/>
      <c r="I15" s="3"/>
      <c r="J15" s="29"/>
      <c r="K15" s="30"/>
      <c r="L15" s="3"/>
    </row>
    <row r="17" spans="2:10" x14ac:dyDescent="0.15">
      <c r="B17" s="1" t="s">
        <v>130</v>
      </c>
      <c r="J17" s="1" t="s">
        <v>130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例3-1･2</vt:lpstr>
      <vt:lpstr>例3-3</vt:lpstr>
      <vt:lpstr>例題4-123</vt:lpstr>
      <vt:lpstr>例題4-4</vt:lpstr>
      <vt:lpstr>例題4-56</vt:lpstr>
      <vt:lpstr>例題4-7</vt:lpstr>
      <vt:lpstr>練習4-2</vt:lpstr>
      <vt:lpstr>練習4-3</vt:lpstr>
      <vt:lpstr>練習4-4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2020-09-23T08:44:04Z</dcterms:modified>
</cp:coreProperties>
</file>