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MOTO\Documents\Homepage\"/>
    </mc:Choice>
  </mc:AlternateContent>
  <bookViews>
    <workbookView xWindow="480" yWindow="30" windowWidth="8475" windowHeight="4725" activeTab="7"/>
  </bookViews>
  <sheets>
    <sheet name="例題4-123" sheetId="1" r:id="rId1"/>
    <sheet name="例題4-45" sheetId="4" r:id="rId2"/>
    <sheet name="例題4－6" sheetId="2" r:id="rId3"/>
    <sheet name="例題4-7" sheetId="3" r:id="rId4"/>
    <sheet name="練習4-1" sheetId="5" r:id="rId5"/>
    <sheet name="練習4-2" sheetId="6" r:id="rId6"/>
    <sheet name="練習4-3" sheetId="7" r:id="rId7"/>
    <sheet name="練習4-4" sheetId="8" r:id="rId8"/>
  </sheets>
  <calcPr calcId="162913"/>
</workbook>
</file>

<file path=xl/calcChain.xml><?xml version="1.0" encoding="utf-8"?>
<calcChain xmlns="http://schemas.openxmlformats.org/spreadsheetml/2006/main">
  <c r="D9" i="1" l="1"/>
  <c r="C9" i="1"/>
  <c r="B9" i="1"/>
  <c r="E3" i="3" l="1"/>
  <c r="E4" i="3"/>
  <c r="E5" i="3"/>
  <c r="E6" i="3"/>
  <c r="E7" i="3"/>
  <c r="E8" i="3"/>
  <c r="E9" i="3"/>
  <c r="E10" i="3"/>
  <c r="E11" i="3"/>
  <c r="E12" i="3"/>
  <c r="E13" i="3"/>
  <c r="E14" i="3"/>
</calcChain>
</file>

<file path=xl/sharedStrings.xml><?xml version="1.0" encoding="utf-8"?>
<sst xmlns="http://schemas.openxmlformats.org/spreadsheetml/2006/main" count="229" uniqueCount="141">
  <si>
    <t>１．重回帰分析</t>
    <rPh sb="2" eb="5">
      <t>ジュウカイキ</t>
    </rPh>
    <rPh sb="5" eb="7">
      <t>ブンセキ</t>
    </rPh>
    <phoneticPr fontId="2"/>
  </si>
  <si>
    <t>例題4-1</t>
    <rPh sb="0" eb="2">
      <t>レイダイ</t>
    </rPh>
    <phoneticPr fontId="2"/>
  </si>
  <si>
    <t>Y</t>
    <phoneticPr fontId="2"/>
  </si>
  <si>
    <t>X2</t>
    <phoneticPr fontId="2"/>
  </si>
  <si>
    <t>YX1</t>
    <phoneticPr fontId="2"/>
  </si>
  <si>
    <t>YX2</t>
    <phoneticPr fontId="2"/>
  </si>
  <si>
    <t>X1X2</t>
    <phoneticPr fontId="2"/>
  </si>
  <si>
    <t>X1</t>
    <phoneticPr fontId="2"/>
  </si>
  <si>
    <r>
      <t>Y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</si>
  <si>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X1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</si>
  <si>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X2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</si>
  <si>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∑</t>
    <phoneticPr fontId="2"/>
  </si>
  <si>
    <r>
      <t>S</t>
    </r>
    <r>
      <rPr>
        <vertAlign val="subscript"/>
        <sz val="11"/>
        <rFont val="ＭＳ Ｐゴシック"/>
        <family val="3"/>
        <charset val="128"/>
      </rPr>
      <t>YY</t>
    </r>
    <phoneticPr fontId="2"/>
  </si>
  <si>
    <r>
      <t>S</t>
    </r>
    <r>
      <rPr>
        <vertAlign val="subscript"/>
        <sz val="11"/>
        <rFont val="ＭＳ Ｐゴシック"/>
        <family val="3"/>
        <charset val="128"/>
      </rPr>
      <t>11</t>
    </r>
    <phoneticPr fontId="2"/>
  </si>
  <si>
    <r>
      <t>S</t>
    </r>
    <r>
      <rPr>
        <vertAlign val="subscript"/>
        <sz val="11"/>
        <rFont val="ＭＳ Ｐゴシック"/>
        <family val="3"/>
        <charset val="128"/>
      </rPr>
      <t>22</t>
    </r>
    <phoneticPr fontId="2"/>
  </si>
  <si>
    <r>
      <t>S</t>
    </r>
    <r>
      <rPr>
        <vertAlign val="subscript"/>
        <sz val="11"/>
        <rFont val="ＭＳ Ｐゴシック"/>
        <family val="3"/>
        <charset val="128"/>
      </rPr>
      <t>Y1</t>
    </r>
    <phoneticPr fontId="2"/>
  </si>
  <si>
    <r>
      <t>S</t>
    </r>
    <r>
      <rPr>
        <vertAlign val="subscript"/>
        <sz val="11"/>
        <rFont val="ＭＳ Ｐゴシック"/>
        <family val="3"/>
        <charset val="128"/>
      </rPr>
      <t>Y2</t>
    </r>
    <phoneticPr fontId="2"/>
  </si>
  <si>
    <r>
      <t>S</t>
    </r>
    <r>
      <rPr>
        <vertAlign val="subscript"/>
        <sz val="11"/>
        <rFont val="ＭＳ Ｐゴシック"/>
        <family val="3"/>
        <charset val="128"/>
      </rPr>
      <t>12</t>
    </r>
    <phoneticPr fontId="2"/>
  </si>
  <si>
    <t>平均</t>
  </si>
  <si>
    <t>平均</t>
    <rPh sb="0" eb="2">
      <t>ヘイキン</t>
    </rPh>
    <phoneticPr fontId="2"/>
  </si>
  <si>
    <t>D0</t>
    <phoneticPr fontId="2"/>
  </si>
  <si>
    <t>D1</t>
    <phoneticPr fontId="2"/>
  </si>
  <si>
    <t>D2</t>
    <phoneticPr fontId="2"/>
  </si>
  <si>
    <t>αh</t>
    <phoneticPr fontId="2"/>
  </si>
  <si>
    <t>２．決定係数と重相関係数</t>
    <rPh sb="2" eb="4">
      <t>ケッテイ</t>
    </rPh>
    <rPh sb="4" eb="6">
      <t>ケイスウ</t>
    </rPh>
    <rPh sb="7" eb="8">
      <t>ジュウ</t>
    </rPh>
    <rPh sb="8" eb="10">
      <t>ソウカン</t>
    </rPh>
    <rPh sb="10" eb="12">
      <t>ケイスウ</t>
    </rPh>
    <phoneticPr fontId="2"/>
  </si>
  <si>
    <t>３．自由度修正済み決定係数</t>
    <rPh sb="2" eb="5">
      <t>ジユウド</t>
    </rPh>
    <rPh sb="5" eb="7">
      <t>シュウセイ</t>
    </rPh>
    <rPh sb="7" eb="8">
      <t>ズ</t>
    </rPh>
    <rPh sb="9" eb="11">
      <t>ケッテイ</t>
    </rPh>
    <rPh sb="11" eb="13">
      <t>ケイスウ</t>
    </rPh>
    <phoneticPr fontId="2"/>
  </si>
  <si>
    <r>
      <t>Rb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</si>
  <si>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</si>
  <si>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例題4-2</t>
    <rPh sb="0" eb="2">
      <t>レイダイ</t>
    </rPh>
    <phoneticPr fontId="2"/>
  </si>
  <si>
    <t>例題4-3</t>
    <rPh sb="0" eb="2">
      <t>レイダイ</t>
    </rPh>
    <phoneticPr fontId="2"/>
  </si>
  <si>
    <t>①</t>
  </si>
  <si>
    <t>①</t>
    <phoneticPr fontId="2"/>
  </si>
  <si>
    <t>②</t>
  </si>
  <si>
    <t>②</t>
    <phoneticPr fontId="2"/>
  </si>
  <si>
    <t>③</t>
  </si>
  <si>
    <t>③</t>
    <phoneticPr fontId="2"/>
  </si>
  <si>
    <t>n</t>
    <phoneticPr fontId="2"/>
  </si>
  <si>
    <t>k</t>
    <phoneticPr fontId="2"/>
  </si>
  <si>
    <t>ｎ＝１０</t>
  </si>
  <si>
    <t>売上高</t>
  </si>
  <si>
    <t>店舗面積</t>
  </si>
  <si>
    <t>駅からの距離</t>
  </si>
  <si>
    <t>（万円）</t>
  </si>
  <si>
    <t>（ｍ2）</t>
  </si>
  <si>
    <t>（100ｍ）</t>
  </si>
  <si>
    <t>店舗</t>
  </si>
  <si>
    <t>Ｙ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</si>
  <si>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</si>
  <si>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</si>
  <si>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</si>
  <si>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</si>
  <si>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</si>
  <si>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</si>
  <si>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</si>
  <si>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</si>
  <si>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</si>
  <si>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</si>
  <si>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合計</t>
  </si>
  <si>
    <t>K店の予測</t>
    <rPh sb="1" eb="2">
      <t>テン</t>
    </rPh>
    <phoneticPr fontId="2"/>
  </si>
  <si>
    <t>Ｘ1</t>
    <phoneticPr fontId="2"/>
  </si>
  <si>
    <t>Ｘ2</t>
    <phoneticPr fontId="2"/>
  </si>
  <si>
    <t>例題4-4</t>
    <rPh sb="0" eb="2">
      <t>レイダイ</t>
    </rPh>
    <phoneticPr fontId="2"/>
  </si>
  <si>
    <t>Yh</t>
    <phoneticPr fontId="2"/>
  </si>
  <si>
    <t>uh</t>
    <phoneticPr fontId="2"/>
  </si>
  <si>
    <t>β1h</t>
    <phoneticPr fontId="2"/>
  </si>
  <si>
    <t>β2h</t>
    <phoneticPr fontId="2"/>
  </si>
  <si>
    <r>
      <t>修正済Rb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</si>
  <si>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例題4-6</t>
    <rPh sb="0" eb="2">
      <t>レイダイ</t>
    </rPh>
    <phoneticPr fontId="2"/>
  </si>
  <si>
    <t>国</t>
    <rPh sb="0" eb="1">
      <t>クニ</t>
    </rPh>
    <phoneticPr fontId="2"/>
  </si>
  <si>
    <t>Y</t>
    <phoneticPr fontId="2"/>
  </si>
  <si>
    <t>X2</t>
    <phoneticPr fontId="2"/>
  </si>
  <si>
    <t>X3</t>
    <phoneticPr fontId="2"/>
  </si>
  <si>
    <t>平均余命</t>
    <rPh sb="0" eb="2">
      <t>ヘイキン</t>
    </rPh>
    <rPh sb="2" eb="4">
      <t>ヨメイ</t>
    </rPh>
    <phoneticPr fontId="2"/>
  </si>
  <si>
    <t>出生時</t>
    <rPh sb="0" eb="2">
      <t>シュッセイ</t>
    </rPh>
    <rPh sb="2" eb="3">
      <t>ジ</t>
    </rPh>
    <phoneticPr fontId="2"/>
  </si>
  <si>
    <t>PPPによる</t>
    <phoneticPr fontId="2"/>
  </si>
  <si>
    <t>１人GDP</t>
    <rPh sb="1" eb="2">
      <t>ニン</t>
    </rPh>
    <phoneticPr fontId="2"/>
  </si>
  <si>
    <t>成人</t>
    <rPh sb="0" eb="2">
      <t>セイジン</t>
    </rPh>
    <phoneticPr fontId="2"/>
  </si>
  <si>
    <t>識字率</t>
  </si>
  <si>
    <t>1歳児</t>
    <rPh sb="1" eb="3">
      <t>サイジ</t>
    </rPh>
    <phoneticPr fontId="2"/>
  </si>
  <si>
    <t>予防接種率</t>
    <rPh sb="0" eb="2">
      <t>ヨボウ</t>
    </rPh>
    <rPh sb="2" eb="4">
      <t>セッシュ</t>
    </rPh>
    <rPh sb="4" eb="5">
      <t>リツ</t>
    </rPh>
    <phoneticPr fontId="2"/>
  </si>
  <si>
    <t>例題4-7</t>
    <rPh sb="0" eb="2">
      <t>レイダイ</t>
    </rPh>
    <phoneticPr fontId="2"/>
  </si>
  <si>
    <t>現金給与</t>
    <rPh sb="0" eb="2">
      <t>ゲンキン</t>
    </rPh>
    <rPh sb="2" eb="4">
      <t>キュウヨ</t>
    </rPh>
    <phoneticPr fontId="2"/>
  </si>
  <si>
    <t>年齢</t>
    <rPh sb="0" eb="2">
      <t>ネンレイ</t>
    </rPh>
    <phoneticPr fontId="2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</si>
  <si>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</si>
  <si>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r>
      <t>修正済Rb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</si>
  <si>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練習問題４－１</t>
    <rPh sb="0" eb="2">
      <t>レンシュウ</t>
    </rPh>
    <rPh sb="2" eb="4">
      <t>モンダイ</t>
    </rPh>
    <phoneticPr fontId="2"/>
  </si>
  <si>
    <t>練習問題４－２</t>
    <rPh sb="0" eb="2">
      <t>レンシュウ</t>
    </rPh>
    <rPh sb="2" eb="4">
      <t>モンダイ</t>
    </rPh>
    <phoneticPr fontId="2"/>
  </si>
  <si>
    <t>銀行業</t>
    <rPh sb="0" eb="3">
      <t>ギンコウギョウ</t>
    </rPh>
    <phoneticPr fontId="2"/>
  </si>
  <si>
    <t>NO.</t>
    <phoneticPr fontId="2"/>
  </si>
  <si>
    <t>現金給与額</t>
    <rPh sb="0" eb="2">
      <t>ゲンキン</t>
    </rPh>
    <rPh sb="2" eb="4">
      <t>キュウヨ</t>
    </rPh>
    <rPh sb="4" eb="5">
      <t>ガク</t>
    </rPh>
    <phoneticPr fontId="2"/>
  </si>
  <si>
    <t>X1=X</t>
    <phoneticPr fontId="2"/>
  </si>
  <si>
    <r>
      <t>X2=X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</si>
  <si>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練習問題４－３</t>
    <rPh sb="0" eb="2">
      <t>レンシュウ</t>
    </rPh>
    <rPh sb="2" eb="4">
      <t>モンダイ</t>
    </rPh>
    <phoneticPr fontId="2"/>
  </si>
  <si>
    <t>乗降者数</t>
    <rPh sb="0" eb="2">
      <t>ジョウコウ</t>
    </rPh>
    <rPh sb="2" eb="3">
      <t>シャ</t>
    </rPh>
    <rPh sb="3" eb="4">
      <t>スウ</t>
    </rPh>
    <phoneticPr fontId="2"/>
  </si>
  <si>
    <t>R^2=</t>
    <phoneticPr fontId="2"/>
  </si>
  <si>
    <t>Rb^2=</t>
    <phoneticPr fontId="2"/>
  </si>
  <si>
    <t>1万人増で</t>
    <rPh sb="1" eb="4">
      <t>マンニンゾウ</t>
    </rPh>
    <phoneticPr fontId="2"/>
  </si>
  <si>
    <t>練習問題４－４</t>
    <rPh sb="0" eb="2">
      <t>レンシュウ</t>
    </rPh>
    <rPh sb="2" eb="4">
      <t>モンダイ</t>
    </rPh>
    <phoneticPr fontId="2"/>
  </si>
  <si>
    <t>年</t>
    <rPh sb="0" eb="1">
      <t>ネン</t>
    </rPh>
    <phoneticPr fontId="2"/>
  </si>
  <si>
    <t>Ｙ</t>
    <phoneticPr fontId="2"/>
  </si>
  <si>
    <t>Ｌ</t>
    <phoneticPr fontId="2"/>
  </si>
  <si>
    <t>Ｋ</t>
    <phoneticPr fontId="2"/>
  </si>
  <si>
    <t>t</t>
    <phoneticPr fontId="2"/>
  </si>
  <si>
    <t>付加価値</t>
    <rPh sb="0" eb="2">
      <t>フカ</t>
    </rPh>
    <rPh sb="2" eb="4">
      <t>カチ</t>
    </rPh>
    <phoneticPr fontId="2"/>
  </si>
  <si>
    <t>生産額</t>
    <rPh sb="0" eb="3">
      <t>セイサンガク</t>
    </rPh>
    <phoneticPr fontId="2"/>
  </si>
  <si>
    <t>労働者数</t>
    <rPh sb="0" eb="3">
      <t>ロウドウシャ</t>
    </rPh>
    <rPh sb="3" eb="4">
      <t>スウ</t>
    </rPh>
    <phoneticPr fontId="2"/>
  </si>
  <si>
    <t>資本額</t>
    <rPh sb="0" eb="2">
      <t>シホン</t>
    </rPh>
    <rPh sb="2" eb="3">
      <t>ガク</t>
    </rPh>
    <phoneticPr fontId="2"/>
  </si>
  <si>
    <t>トレンド</t>
    <phoneticPr fontId="2"/>
  </si>
  <si>
    <t>変数</t>
  </si>
  <si>
    <t>自然対数</t>
    <rPh sb="0" eb="2">
      <t>シゼン</t>
    </rPh>
    <rPh sb="2" eb="4">
      <t>タイスウ</t>
    </rPh>
    <phoneticPr fontId="2"/>
  </si>
  <si>
    <t>LｎY</t>
    <phoneticPr fontId="2"/>
  </si>
  <si>
    <t>LｎL</t>
    <phoneticPr fontId="2"/>
  </si>
  <si>
    <t>LｎK</t>
    <phoneticPr fontId="2"/>
  </si>
  <si>
    <t>ＬｎＹ/Ｌ</t>
    <phoneticPr fontId="2"/>
  </si>
  <si>
    <t>ＬｎＫ/Ｌ</t>
    <phoneticPr fontId="2"/>
  </si>
  <si>
    <t>β1h</t>
    <phoneticPr fontId="2"/>
  </si>
  <si>
    <t>β2h</t>
    <phoneticPr fontId="2"/>
  </si>
  <si>
    <r>
      <t>uh</t>
    </r>
    <r>
      <rPr>
        <vertAlign val="superscript"/>
        <sz val="11"/>
        <rFont val="ＭＳ Ｐゴシック"/>
        <family val="3"/>
        <charset val="128"/>
      </rPr>
      <t>2</t>
    </r>
    <phoneticPr fontId="2"/>
  </si>
  <si>
    <t>1日本</t>
    <rPh sb="1" eb="3">
      <t>ニホン</t>
    </rPh>
    <phoneticPr fontId="2"/>
  </si>
  <si>
    <t>2ｼﾝｶﾞﾎﾟｰﾙ</t>
    <phoneticPr fontId="2"/>
  </si>
  <si>
    <t>3韓国</t>
    <rPh sb="1" eb="3">
      <t>カンコク</t>
    </rPh>
    <phoneticPr fontId="2"/>
  </si>
  <si>
    <t>4スリランカ</t>
    <phoneticPr fontId="2"/>
  </si>
  <si>
    <t>5マレーシア</t>
    <phoneticPr fontId="2"/>
  </si>
  <si>
    <t>6中国</t>
    <rPh sb="1" eb="3">
      <t>チュウゴク</t>
    </rPh>
    <phoneticPr fontId="2"/>
  </si>
  <si>
    <t>7ベトナム</t>
    <phoneticPr fontId="2"/>
  </si>
  <si>
    <t>8フィリピン</t>
    <phoneticPr fontId="2"/>
  </si>
  <si>
    <t>9イラン</t>
    <phoneticPr fontId="2"/>
  </si>
  <si>
    <t>10タイ</t>
    <phoneticPr fontId="2"/>
  </si>
  <si>
    <t>11ｲﾝﾄﾞﾈｼｱ</t>
    <phoneticPr fontId="2"/>
  </si>
  <si>
    <t>12インド</t>
    <phoneticPr fontId="2"/>
  </si>
  <si>
    <t>13パキスタン</t>
    <phoneticPr fontId="2"/>
  </si>
  <si>
    <t>14ブータン</t>
    <phoneticPr fontId="2"/>
  </si>
  <si>
    <t>ﾊﾞﾝｸﾞﾗﾃﾞｼｭ</t>
    <phoneticPr fontId="2"/>
  </si>
  <si>
    <t>16ネパール</t>
    <phoneticPr fontId="2"/>
  </si>
  <si>
    <t>17ラオス</t>
    <phoneticPr fontId="2"/>
  </si>
  <si>
    <t>（データ分析→分析ツール→回帰分析)</t>
    <rPh sb="4" eb="6">
      <t>ブンセキ</t>
    </rPh>
    <rPh sb="7" eb="9">
      <t>ブンセキ</t>
    </rPh>
    <rPh sb="13" eb="15">
      <t>カイキ</t>
    </rPh>
    <rPh sb="15" eb="17">
      <t>ブンセキ</t>
    </rPh>
    <phoneticPr fontId="2"/>
  </si>
  <si>
    <t>（データ分析→分析ツール→回帰分析）</t>
    <rPh sb="4" eb="6">
      <t>ブンセキ</t>
    </rPh>
    <rPh sb="7" eb="9">
      <t>ブンセキ</t>
    </rPh>
    <rPh sb="13" eb="15">
      <t>カイキ</t>
    </rPh>
    <rPh sb="15" eb="17">
      <t>ブンセキ</t>
    </rPh>
    <phoneticPr fontId="2"/>
  </si>
  <si>
    <t>名前</t>
    <rPh sb="0" eb="2">
      <t>ナマエ</t>
    </rPh>
    <phoneticPr fontId="2"/>
  </si>
  <si>
    <t>学籍番号</t>
    <rPh sb="0" eb="2">
      <t>ガクセキ</t>
    </rPh>
    <rPh sb="2" eb="4">
      <t>バンゴウ</t>
    </rPh>
    <phoneticPr fontId="2"/>
  </si>
  <si>
    <t>日付</t>
    <rPh sb="0" eb="2">
      <t>ヒヅケ</t>
    </rPh>
    <phoneticPr fontId="2"/>
  </si>
  <si>
    <t>回帰分析結果</t>
    <rPh sb="0" eb="2">
      <t>カイキ</t>
    </rPh>
    <rPh sb="2" eb="4">
      <t>ブンセキ</t>
    </rPh>
    <rPh sb="4" eb="6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</si>
</sst>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"/>
    <numFmt numFmtId="177" formatCode="0.000"/>
    <numFmt numFmtId="178" formatCode="0.0000_);[Red]\(0.0000\)"/>
    <numFmt numFmtId="179" formatCode="0.000_);[Red]\(0.000\)"/>
    <numFmt numFmtId="180" formatCode="0.00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77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5" fillId="0" borderId="0" xfId="0" applyFont="1"/>
    <xf numFmtId="0" fontId="0" fillId="2" borderId="1" xfId="0" applyFill="1" applyBorder="1"/>
    <xf numFmtId="177" fontId="0" fillId="2" borderId="1" xfId="0" applyNumberFormat="1" applyFill="1" applyBorder="1"/>
    <xf numFmtId="180" fontId="0" fillId="0" borderId="1" xfId="0" applyNumberFormat="1" applyBorder="1"/>
    <xf numFmtId="180" fontId="0" fillId="2" borderId="1" xfId="0" applyNumberFormat="1" applyFill="1" applyBorder="1"/>
    <xf numFmtId="0" fontId="0" fillId="2" borderId="1" xfId="0" applyFill="1" applyBorder="1" applyAlignment="1"/>
    <xf numFmtId="176" fontId="0" fillId="2" borderId="1" xfId="0" applyNumberFormat="1" applyFill="1" applyBorder="1" applyAlignment="1"/>
    <xf numFmtId="176" fontId="0" fillId="2" borderId="1" xfId="0" applyNumberFormat="1" applyFill="1" applyBorder="1"/>
    <xf numFmtId="179" fontId="0" fillId="2" borderId="1" xfId="0" applyNumberFormat="1" applyFill="1" applyBorder="1"/>
    <xf numFmtId="178" fontId="0" fillId="2" borderId="1" xfId="0" applyNumberForma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14</xdr:row>
      <xdr:rowOff>38100</xdr:rowOff>
    </xdr:from>
    <xdr:to>
      <xdr:col>9</xdr:col>
      <xdr:colOff>177450</xdr:colOff>
      <xdr:row>23</xdr:row>
      <xdr:rowOff>34817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525" y="2581275"/>
          <a:ext cx="3292125" cy="1682642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1</xdr:row>
      <xdr:rowOff>152400</xdr:rowOff>
    </xdr:from>
    <xdr:to>
      <xdr:col>13</xdr:col>
      <xdr:colOff>95249</xdr:colOff>
      <xdr:row>6</xdr:row>
      <xdr:rowOff>96405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91400" y="323850"/>
          <a:ext cx="1619249" cy="829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647700</xdr:colOff>
      <xdr:row>14</xdr:row>
      <xdr:rowOff>200025</xdr:rowOff>
    </xdr:from>
    <xdr:to>
      <xdr:col>13</xdr:col>
      <xdr:colOff>409575</xdr:colOff>
      <xdr:row>16</xdr:row>
      <xdr:rowOff>142068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19900" y="2743200"/>
          <a:ext cx="2505075" cy="36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676275</xdr:colOff>
      <xdr:row>16</xdr:row>
      <xdr:rowOff>200025</xdr:rowOff>
    </xdr:from>
    <xdr:to>
      <xdr:col>13</xdr:col>
      <xdr:colOff>95250</xdr:colOff>
      <xdr:row>19</xdr:row>
      <xdr:rowOff>120670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48475" y="3162300"/>
          <a:ext cx="2162175" cy="473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209550</xdr:colOff>
      <xdr:row>12</xdr:row>
      <xdr:rowOff>0</xdr:rowOff>
    </xdr:from>
    <xdr:to>
      <xdr:col>13</xdr:col>
      <xdr:colOff>19050</xdr:colOff>
      <xdr:row>13</xdr:row>
      <xdr:rowOff>132966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67550" y="2124075"/>
          <a:ext cx="1866900" cy="342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257174</xdr:colOff>
      <xdr:row>7</xdr:row>
      <xdr:rowOff>133350</xdr:rowOff>
    </xdr:from>
    <xdr:to>
      <xdr:col>12</xdr:col>
      <xdr:colOff>609599</xdr:colOff>
      <xdr:row>10</xdr:row>
      <xdr:rowOff>114300</xdr:rowOff>
    </xdr:to>
    <xdr:pic>
      <xdr:nvPicPr>
        <xdr:cNvPr id="7" name="図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15174" y="1362075"/>
          <a:ext cx="1724025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23</xdr:row>
      <xdr:rowOff>104775</xdr:rowOff>
    </xdr:from>
    <xdr:to>
      <xdr:col>9</xdr:col>
      <xdr:colOff>235052</xdr:colOff>
      <xdr:row>30</xdr:row>
      <xdr:rowOff>57150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33900" y="4333875"/>
          <a:ext cx="1873352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4" sqref="E4:J8"/>
    </sheetView>
  </sheetViews>
  <sheetFormatPr defaultRowHeight="13.5" x14ac:dyDescent="0.15"/>
  <sheetData>
    <row r="1" spans="1:10" x14ac:dyDescent="0.15">
      <c r="A1" t="s">
        <v>0</v>
      </c>
    </row>
    <row r="2" spans="1:10" x14ac:dyDescent="0.15">
      <c r="A2" t="s">
        <v>1</v>
      </c>
    </row>
    <row r="3" spans="1:10" ht="15.75" x14ac:dyDescent="0.15">
      <c r="A3" s="3"/>
      <c r="B3" s="1" t="s">
        <v>2</v>
      </c>
      <c r="C3" s="1" t="s">
        <v>7</v>
      </c>
      <c r="D3" s="1" t="s">
        <v>3</v>
      </c>
      <c r="E3" s="1" t="s">
        <v>8</v>
      </c>
      <c r="F3" s="1" t="s">
        <v>9</v>
      </c>
      <c r="G3" s="1" t="s">
        <v>10</v>
      </c>
      <c r="H3" s="1" t="s">
        <v>4</v>
      </c>
      <c r="I3" s="1" t="s">
        <v>5</v>
      </c>
      <c r="J3" s="1" t="s">
        <v>6</v>
      </c>
    </row>
    <row r="4" spans="1:10" x14ac:dyDescent="0.15">
      <c r="A4" s="3">
        <v>1</v>
      </c>
      <c r="B4" s="1">
        <v>0</v>
      </c>
      <c r="C4" s="1">
        <v>4</v>
      </c>
      <c r="D4" s="1">
        <v>1</v>
      </c>
      <c r="E4" s="1"/>
      <c r="F4" s="1"/>
      <c r="G4" s="1"/>
      <c r="H4" s="1"/>
      <c r="I4" s="1"/>
      <c r="J4" s="1"/>
    </row>
    <row r="5" spans="1:10" x14ac:dyDescent="0.15">
      <c r="A5" s="3">
        <v>2</v>
      </c>
      <c r="B5" s="1">
        <v>1</v>
      </c>
      <c r="C5" s="1">
        <v>3</v>
      </c>
      <c r="D5" s="1">
        <v>2</v>
      </c>
      <c r="E5" s="1"/>
      <c r="F5" s="1"/>
      <c r="G5" s="1"/>
      <c r="H5" s="1"/>
      <c r="I5" s="1"/>
      <c r="J5" s="1"/>
    </row>
    <row r="6" spans="1:10" x14ac:dyDescent="0.15">
      <c r="A6" s="3">
        <v>3</v>
      </c>
      <c r="B6" s="1">
        <v>5</v>
      </c>
      <c r="C6" s="1">
        <v>9</v>
      </c>
      <c r="D6" s="1">
        <v>0</v>
      </c>
      <c r="E6" s="1"/>
      <c r="F6" s="1"/>
      <c r="G6" s="1"/>
      <c r="H6" s="1"/>
      <c r="I6" s="1"/>
      <c r="J6" s="1"/>
    </row>
    <row r="7" spans="1:10" x14ac:dyDescent="0.15">
      <c r="A7" s="3">
        <v>4</v>
      </c>
      <c r="B7" s="1">
        <v>6</v>
      </c>
      <c r="C7" s="1">
        <v>8</v>
      </c>
      <c r="D7" s="1">
        <v>2</v>
      </c>
      <c r="E7" s="1"/>
      <c r="F7" s="1"/>
      <c r="G7" s="1"/>
      <c r="H7" s="1"/>
      <c r="I7" s="1"/>
      <c r="J7" s="1"/>
    </row>
    <row r="8" spans="1:10" x14ac:dyDescent="0.15">
      <c r="A8" s="3">
        <v>5</v>
      </c>
      <c r="B8" s="1">
        <v>8</v>
      </c>
      <c r="C8" s="1">
        <v>6</v>
      </c>
      <c r="D8" s="1">
        <v>5</v>
      </c>
      <c r="E8" s="1"/>
      <c r="F8" s="1"/>
      <c r="G8" s="1"/>
      <c r="H8" s="1"/>
      <c r="I8" s="1"/>
      <c r="J8" s="1"/>
    </row>
    <row r="9" spans="1:10" x14ac:dyDescent="0.15">
      <c r="A9" s="3" t="s">
        <v>11</v>
      </c>
      <c r="B9" s="1">
        <f t="shared" ref="B9:D9" si="0">SUM(B4:B8)</f>
        <v>20</v>
      </c>
      <c r="C9" s="1">
        <f t="shared" si="0"/>
        <v>30</v>
      </c>
      <c r="D9" s="1">
        <f t="shared" si="0"/>
        <v>10</v>
      </c>
      <c r="E9" s="11"/>
      <c r="F9" s="11"/>
      <c r="G9" s="11"/>
      <c r="H9" s="11"/>
      <c r="I9" s="11"/>
      <c r="J9" s="11"/>
    </row>
    <row r="10" spans="1:10" x14ac:dyDescent="0.15">
      <c r="A10" s="3" t="s">
        <v>19</v>
      </c>
      <c r="B10" s="11"/>
      <c r="C10" s="11"/>
      <c r="D10" s="11"/>
      <c r="E10" s="8"/>
      <c r="F10" s="8"/>
      <c r="G10" s="8"/>
      <c r="H10" s="8"/>
      <c r="I10" s="8"/>
      <c r="J10" s="8"/>
    </row>
    <row r="12" spans="1:10" ht="16.5" x14ac:dyDescent="0.25">
      <c r="B12" s="1" t="s">
        <v>12</v>
      </c>
      <c r="C12" s="11"/>
      <c r="E12" s="1" t="s">
        <v>20</v>
      </c>
      <c r="F12" s="11"/>
      <c r="H12" s="1" t="s">
        <v>115</v>
      </c>
      <c r="I12" s="12"/>
    </row>
    <row r="13" spans="1:10" ht="16.5" x14ac:dyDescent="0.25">
      <c r="B13" s="1" t="s">
        <v>13</v>
      </c>
      <c r="C13" s="11"/>
      <c r="E13" s="1" t="s">
        <v>21</v>
      </c>
      <c r="F13" s="11"/>
      <c r="H13" s="1" t="s">
        <v>116</v>
      </c>
      <c r="I13" s="12"/>
    </row>
    <row r="14" spans="1:10" ht="16.5" x14ac:dyDescent="0.25">
      <c r="B14" s="1" t="s">
        <v>14</v>
      </c>
      <c r="C14" s="11"/>
      <c r="E14" s="1" t="s">
        <v>22</v>
      </c>
      <c r="F14" s="11"/>
      <c r="H14" s="1" t="s">
        <v>23</v>
      </c>
      <c r="I14" s="12"/>
    </row>
    <row r="15" spans="1:10" ht="16.5" x14ac:dyDescent="0.25">
      <c r="B15" s="1" t="s">
        <v>15</v>
      </c>
      <c r="C15" s="11"/>
    </row>
    <row r="16" spans="1:10" ht="16.5" x14ac:dyDescent="0.25">
      <c r="B16" s="1" t="s">
        <v>16</v>
      </c>
      <c r="C16" s="11"/>
    </row>
    <row r="17" spans="1:6" ht="16.5" x14ac:dyDescent="0.25">
      <c r="B17" s="1" t="s">
        <v>17</v>
      </c>
      <c r="C17" s="11"/>
    </row>
    <row r="20" spans="1:6" x14ac:dyDescent="0.15">
      <c r="A20" t="s">
        <v>24</v>
      </c>
    </row>
    <row r="21" spans="1:6" x14ac:dyDescent="0.15">
      <c r="A21" t="s">
        <v>25</v>
      </c>
    </row>
    <row r="22" spans="1:6" x14ac:dyDescent="0.15">
      <c r="A22" t="s">
        <v>28</v>
      </c>
    </row>
    <row r="23" spans="1:6" ht="15.75" x14ac:dyDescent="0.15">
      <c r="B23" s="1" t="s">
        <v>27</v>
      </c>
      <c r="C23" s="12"/>
    </row>
    <row r="24" spans="1:6" ht="15.75" x14ac:dyDescent="0.15">
      <c r="B24" s="1" t="s">
        <v>26</v>
      </c>
      <c r="C24" s="12"/>
    </row>
    <row r="26" spans="1:6" x14ac:dyDescent="0.15">
      <c r="A26" t="s">
        <v>29</v>
      </c>
    </row>
    <row r="27" spans="1:6" ht="15.75" x14ac:dyDescent="0.15">
      <c r="B27" s="1"/>
      <c r="C27" s="1" t="s">
        <v>27</v>
      </c>
      <c r="D27" s="1" t="s">
        <v>36</v>
      </c>
      <c r="E27" s="1" t="s">
        <v>37</v>
      </c>
      <c r="F27" s="1" t="s">
        <v>26</v>
      </c>
    </row>
    <row r="28" spans="1:6" x14ac:dyDescent="0.15">
      <c r="B28" s="1" t="s">
        <v>31</v>
      </c>
      <c r="C28" s="1">
        <v>0.75</v>
      </c>
      <c r="D28" s="1">
        <v>8</v>
      </c>
      <c r="E28" s="1">
        <v>2</v>
      </c>
      <c r="F28" s="11"/>
    </row>
    <row r="29" spans="1:6" x14ac:dyDescent="0.15">
      <c r="B29" s="1" t="s">
        <v>33</v>
      </c>
      <c r="C29" s="1">
        <v>0.3</v>
      </c>
      <c r="D29" s="1">
        <v>9</v>
      </c>
      <c r="E29" s="1">
        <v>3</v>
      </c>
      <c r="F29" s="11"/>
    </row>
    <row r="30" spans="1:6" x14ac:dyDescent="0.15">
      <c r="B30" s="1" t="s">
        <v>35</v>
      </c>
      <c r="C30" s="1">
        <v>0.95</v>
      </c>
      <c r="D30" s="1">
        <v>31</v>
      </c>
      <c r="E30" s="1">
        <v>5</v>
      </c>
      <c r="F30" s="1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G6" sqref="G6:G16"/>
    </sheetView>
  </sheetViews>
  <sheetFormatPr defaultRowHeight="13.5" x14ac:dyDescent="0.15"/>
  <cols>
    <col min="6" max="6" width="9.75" customWidth="1"/>
    <col min="8" max="8" width="9.75" customWidth="1"/>
  </cols>
  <sheetData>
    <row r="1" spans="1:10" x14ac:dyDescent="0.15">
      <c r="A1" s="4" t="s">
        <v>61</v>
      </c>
      <c r="B1" s="10" t="s">
        <v>135</v>
      </c>
      <c r="G1" s="1" t="s">
        <v>137</v>
      </c>
      <c r="H1" s="1"/>
      <c r="J1" t="s">
        <v>140</v>
      </c>
    </row>
    <row r="2" spans="1:10" x14ac:dyDescent="0.15">
      <c r="G2" s="1" t="s">
        <v>138</v>
      </c>
      <c r="H2" s="1"/>
    </row>
    <row r="3" spans="1:10" x14ac:dyDescent="0.15">
      <c r="A3" t="s">
        <v>38</v>
      </c>
      <c r="B3" t="s">
        <v>39</v>
      </c>
      <c r="C3" t="s">
        <v>40</v>
      </c>
      <c r="D3" t="s">
        <v>41</v>
      </c>
      <c r="G3" s="1" t="s">
        <v>139</v>
      </c>
      <c r="H3" s="1"/>
    </row>
    <row r="4" spans="1:10" x14ac:dyDescent="0.15">
      <c r="B4" t="s">
        <v>42</v>
      </c>
      <c r="C4" t="s">
        <v>43</v>
      </c>
      <c r="D4" t="s">
        <v>44</v>
      </c>
    </row>
    <row r="5" spans="1:10" ht="15.75" x14ac:dyDescent="0.15">
      <c r="A5" s="1" t="s">
        <v>45</v>
      </c>
      <c r="B5" s="1" t="s">
        <v>46</v>
      </c>
      <c r="C5" s="1" t="s">
        <v>59</v>
      </c>
      <c r="D5" s="1" t="s">
        <v>60</v>
      </c>
      <c r="E5" s="1" t="s">
        <v>62</v>
      </c>
      <c r="F5" s="1" t="s">
        <v>63</v>
      </c>
      <c r="G5" s="1" t="s">
        <v>117</v>
      </c>
    </row>
    <row r="6" spans="1:10" x14ac:dyDescent="0.15">
      <c r="A6" s="1" t="s">
        <v>47</v>
      </c>
      <c r="B6" s="1">
        <v>40</v>
      </c>
      <c r="C6" s="1">
        <v>60</v>
      </c>
      <c r="D6" s="1">
        <v>3</v>
      </c>
      <c r="E6" s="2"/>
      <c r="F6" s="13"/>
      <c r="G6" s="1"/>
    </row>
    <row r="7" spans="1:10" x14ac:dyDescent="0.15">
      <c r="A7" s="1" t="s">
        <v>48</v>
      </c>
      <c r="B7" s="1">
        <v>45</v>
      </c>
      <c r="C7" s="1">
        <v>100</v>
      </c>
      <c r="D7" s="1">
        <v>5</v>
      </c>
      <c r="E7" s="2"/>
      <c r="F7" s="13"/>
      <c r="G7" s="1"/>
    </row>
    <row r="8" spans="1:10" x14ac:dyDescent="0.15">
      <c r="A8" s="1" t="s">
        <v>49</v>
      </c>
      <c r="B8" s="1">
        <v>80</v>
      </c>
      <c r="C8" s="1">
        <v>85</v>
      </c>
      <c r="D8" s="1">
        <v>2</v>
      </c>
      <c r="E8" s="2"/>
      <c r="F8" s="13"/>
      <c r="G8" s="1"/>
    </row>
    <row r="9" spans="1:10" x14ac:dyDescent="0.15">
      <c r="A9" s="1" t="s">
        <v>50</v>
      </c>
      <c r="B9" s="1">
        <v>60</v>
      </c>
      <c r="C9" s="1">
        <v>50</v>
      </c>
      <c r="D9" s="1">
        <v>1</v>
      </c>
      <c r="E9" s="2"/>
      <c r="F9" s="13"/>
      <c r="G9" s="1"/>
    </row>
    <row r="10" spans="1:10" x14ac:dyDescent="0.15">
      <c r="A10" s="1" t="s">
        <v>51</v>
      </c>
      <c r="B10" s="1">
        <v>50</v>
      </c>
      <c r="C10" s="1">
        <v>75</v>
      </c>
      <c r="D10" s="1">
        <v>3</v>
      </c>
      <c r="E10" s="2"/>
      <c r="F10" s="13"/>
      <c r="G10" s="1"/>
    </row>
    <row r="11" spans="1:10" x14ac:dyDescent="0.15">
      <c r="A11" s="1" t="s">
        <v>52</v>
      </c>
      <c r="B11" s="1">
        <v>20</v>
      </c>
      <c r="C11" s="1">
        <v>55</v>
      </c>
      <c r="D11" s="1">
        <v>4</v>
      </c>
      <c r="E11" s="2"/>
      <c r="F11" s="13"/>
      <c r="G11" s="1"/>
    </row>
    <row r="12" spans="1:10" x14ac:dyDescent="0.15">
      <c r="A12" s="1" t="s">
        <v>53</v>
      </c>
      <c r="B12" s="1">
        <v>15</v>
      </c>
      <c r="C12" s="1">
        <v>70</v>
      </c>
      <c r="D12" s="1">
        <v>6</v>
      </c>
      <c r="E12" s="2"/>
      <c r="F12" s="13"/>
      <c r="G12" s="1"/>
    </row>
    <row r="13" spans="1:10" x14ac:dyDescent="0.15">
      <c r="A13" s="1" t="s">
        <v>54</v>
      </c>
      <c r="B13" s="1">
        <v>90</v>
      </c>
      <c r="C13" s="1">
        <v>95</v>
      </c>
      <c r="D13" s="1">
        <v>1</v>
      </c>
      <c r="E13" s="2"/>
      <c r="F13" s="13"/>
      <c r="G13" s="1"/>
    </row>
    <row r="14" spans="1:10" x14ac:dyDescent="0.15">
      <c r="A14" s="1" t="s">
        <v>55</v>
      </c>
      <c r="B14" s="1">
        <v>30</v>
      </c>
      <c r="C14" s="1">
        <v>45</v>
      </c>
      <c r="D14" s="1">
        <v>3</v>
      </c>
      <c r="E14" s="2"/>
      <c r="F14" s="13"/>
      <c r="G14" s="1"/>
    </row>
    <row r="15" spans="1:10" x14ac:dyDescent="0.15">
      <c r="A15" s="1" t="s">
        <v>56</v>
      </c>
      <c r="B15" s="1">
        <v>70</v>
      </c>
      <c r="C15" s="1">
        <v>65</v>
      </c>
      <c r="D15" s="1">
        <v>2</v>
      </c>
      <c r="E15" s="2"/>
      <c r="F15" s="13"/>
      <c r="G15" s="1"/>
    </row>
    <row r="16" spans="1:10" x14ac:dyDescent="0.15">
      <c r="A16" s="1" t="s">
        <v>57</v>
      </c>
      <c r="B16" s="11"/>
      <c r="C16" s="1"/>
      <c r="D16" s="1"/>
      <c r="E16" s="12"/>
      <c r="F16" s="14"/>
      <c r="G16" s="11"/>
    </row>
    <row r="17" spans="1:8" x14ac:dyDescent="0.15">
      <c r="A17" s="1" t="s">
        <v>18</v>
      </c>
      <c r="B17" s="1"/>
      <c r="C17" s="1"/>
      <c r="D17" s="1"/>
    </row>
    <row r="20" spans="1:8" x14ac:dyDescent="0.15">
      <c r="A20" t="s">
        <v>30</v>
      </c>
      <c r="D20" t="s">
        <v>32</v>
      </c>
      <c r="G20" t="s">
        <v>34</v>
      </c>
    </row>
    <row r="21" spans="1:8" ht="15.75" x14ac:dyDescent="0.15">
      <c r="A21" s="1" t="s">
        <v>64</v>
      </c>
      <c r="B21" s="15"/>
      <c r="D21" s="1" t="s">
        <v>27</v>
      </c>
      <c r="E21" s="16"/>
      <c r="G21" s="1" t="s">
        <v>58</v>
      </c>
      <c r="H21" s="12"/>
    </row>
    <row r="22" spans="1:8" ht="15.75" x14ac:dyDescent="0.15">
      <c r="A22" s="1" t="s">
        <v>65</v>
      </c>
      <c r="B22" s="15"/>
      <c r="D22" s="1" t="s">
        <v>66</v>
      </c>
      <c r="E22" s="16"/>
    </row>
    <row r="23" spans="1:8" x14ac:dyDescent="0.15">
      <c r="A23" s="1" t="s">
        <v>23</v>
      </c>
      <c r="B23" s="15"/>
    </row>
  </sheetData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3.5" x14ac:dyDescent="0.15"/>
  <cols>
    <col min="2" max="2" width="12.75" bestFit="1" customWidth="1"/>
  </cols>
  <sheetData>
    <row r="1" spans="1:8" x14ac:dyDescent="0.15">
      <c r="B1" s="10" t="s">
        <v>136</v>
      </c>
      <c r="H1" t="s">
        <v>140</v>
      </c>
    </row>
    <row r="2" spans="1:8" x14ac:dyDescent="0.15">
      <c r="A2" t="s">
        <v>67</v>
      </c>
      <c r="C2" t="s">
        <v>73</v>
      </c>
      <c r="D2" t="s">
        <v>74</v>
      </c>
      <c r="E2" t="s">
        <v>76</v>
      </c>
      <c r="F2" t="s">
        <v>78</v>
      </c>
    </row>
    <row r="3" spans="1:8" x14ac:dyDescent="0.15">
      <c r="C3" t="s">
        <v>72</v>
      </c>
      <c r="D3" t="s">
        <v>75</v>
      </c>
      <c r="E3" t="s">
        <v>77</v>
      </c>
      <c r="F3" t="s">
        <v>79</v>
      </c>
    </row>
    <row r="4" spans="1:8" x14ac:dyDescent="0.15">
      <c r="B4" s="3" t="s">
        <v>68</v>
      </c>
      <c r="C4" s="1" t="s">
        <v>69</v>
      </c>
      <c r="D4" s="1" t="s">
        <v>7</v>
      </c>
      <c r="E4" s="1" t="s">
        <v>70</v>
      </c>
      <c r="F4" s="1" t="s">
        <v>71</v>
      </c>
    </row>
    <row r="5" spans="1:8" x14ac:dyDescent="0.15">
      <c r="B5" s="9" t="s">
        <v>118</v>
      </c>
      <c r="C5" s="1">
        <v>82</v>
      </c>
      <c r="D5" s="1">
        <v>280</v>
      </c>
      <c r="E5" s="1">
        <v>100</v>
      </c>
      <c r="F5" s="1">
        <v>99</v>
      </c>
    </row>
    <row r="6" spans="1:8" x14ac:dyDescent="0.15">
      <c r="B6" s="9" t="s">
        <v>119</v>
      </c>
      <c r="C6" s="1">
        <v>79</v>
      </c>
      <c r="D6" s="1">
        <v>245</v>
      </c>
      <c r="E6" s="1">
        <v>93</v>
      </c>
      <c r="F6" s="1">
        <v>88</v>
      </c>
    </row>
    <row r="7" spans="1:8" x14ac:dyDescent="0.15">
      <c r="B7" s="9" t="s">
        <v>120</v>
      </c>
      <c r="C7" s="1">
        <v>77</v>
      </c>
      <c r="D7" s="1">
        <v>180</v>
      </c>
      <c r="E7" s="1">
        <v>98</v>
      </c>
      <c r="F7" s="1">
        <v>96</v>
      </c>
    </row>
    <row r="8" spans="1:8" x14ac:dyDescent="0.15">
      <c r="B8" s="9" t="s">
        <v>121</v>
      </c>
      <c r="C8" s="1">
        <v>74</v>
      </c>
      <c r="D8" s="1">
        <v>38</v>
      </c>
      <c r="E8" s="1">
        <v>90</v>
      </c>
      <c r="F8" s="1">
        <v>99</v>
      </c>
    </row>
    <row r="9" spans="1:8" x14ac:dyDescent="0.15">
      <c r="B9" s="9" t="s">
        <v>122</v>
      </c>
      <c r="C9" s="1">
        <v>73</v>
      </c>
      <c r="D9" s="1">
        <v>103</v>
      </c>
      <c r="E9" s="1">
        <v>86</v>
      </c>
      <c r="F9" s="1">
        <v>92</v>
      </c>
    </row>
    <row r="10" spans="1:8" x14ac:dyDescent="0.15">
      <c r="B10" s="9" t="s">
        <v>123</v>
      </c>
      <c r="C10" s="1">
        <v>72</v>
      </c>
      <c r="D10" s="1">
        <v>50</v>
      </c>
      <c r="E10" s="1">
        <v>91</v>
      </c>
      <c r="F10" s="1">
        <v>84</v>
      </c>
    </row>
    <row r="11" spans="1:8" x14ac:dyDescent="0.15">
      <c r="B11" s="9" t="s">
        <v>124</v>
      </c>
      <c r="C11" s="1">
        <v>71</v>
      </c>
      <c r="D11" s="1">
        <v>25</v>
      </c>
      <c r="E11" s="1">
        <v>90</v>
      </c>
      <c r="F11" s="1">
        <v>93</v>
      </c>
    </row>
    <row r="12" spans="1:8" x14ac:dyDescent="0.15">
      <c r="B12" s="9" t="s">
        <v>125</v>
      </c>
      <c r="C12" s="1">
        <v>70</v>
      </c>
      <c r="D12" s="1">
        <v>43</v>
      </c>
      <c r="E12" s="1">
        <v>93</v>
      </c>
      <c r="F12" s="1">
        <v>80</v>
      </c>
    </row>
    <row r="13" spans="1:8" x14ac:dyDescent="0.15">
      <c r="B13" s="9" t="s">
        <v>126</v>
      </c>
      <c r="C13" s="1">
        <v>70</v>
      </c>
      <c r="D13" s="1">
        <v>70</v>
      </c>
      <c r="E13" s="1">
        <v>77</v>
      </c>
      <c r="F13" s="1">
        <v>99</v>
      </c>
    </row>
    <row r="14" spans="1:8" x14ac:dyDescent="0.15">
      <c r="B14" s="9" t="s">
        <v>127</v>
      </c>
      <c r="C14" s="1">
        <v>70</v>
      </c>
      <c r="D14" s="1">
        <v>76</v>
      </c>
      <c r="E14" s="1">
        <v>93</v>
      </c>
      <c r="F14" s="1">
        <v>94</v>
      </c>
    </row>
    <row r="15" spans="1:8" x14ac:dyDescent="0.15">
      <c r="B15" s="9" t="s">
        <v>128</v>
      </c>
      <c r="C15" s="1">
        <v>67</v>
      </c>
      <c r="D15" s="1">
        <v>34</v>
      </c>
      <c r="E15" s="1">
        <v>88</v>
      </c>
      <c r="F15" s="1">
        <v>72</v>
      </c>
    </row>
    <row r="16" spans="1:8" x14ac:dyDescent="0.15">
      <c r="B16" s="9" t="s">
        <v>129</v>
      </c>
      <c r="C16" s="1">
        <v>63</v>
      </c>
      <c r="D16" s="1">
        <v>29</v>
      </c>
      <c r="E16" s="1">
        <v>61</v>
      </c>
      <c r="F16" s="1">
        <v>67</v>
      </c>
    </row>
    <row r="17" spans="2:6" x14ac:dyDescent="0.15">
      <c r="B17" s="9" t="s">
        <v>130</v>
      </c>
      <c r="C17" s="1">
        <v>63</v>
      </c>
      <c r="D17" s="1">
        <v>21</v>
      </c>
      <c r="E17" s="1">
        <v>49</v>
      </c>
      <c r="F17" s="1">
        <v>61</v>
      </c>
    </row>
    <row r="18" spans="2:6" x14ac:dyDescent="0.15">
      <c r="B18" s="9" t="s">
        <v>131</v>
      </c>
      <c r="C18" s="1">
        <v>63</v>
      </c>
      <c r="D18" s="1">
        <v>20</v>
      </c>
      <c r="E18" s="1">
        <v>47</v>
      </c>
      <c r="F18" s="1">
        <v>88</v>
      </c>
    </row>
    <row r="19" spans="2:6" x14ac:dyDescent="0.15">
      <c r="B19" s="9" t="s">
        <v>132</v>
      </c>
      <c r="C19" s="1">
        <v>63</v>
      </c>
      <c r="D19" s="1">
        <v>18</v>
      </c>
      <c r="E19" s="1">
        <v>41</v>
      </c>
      <c r="F19" s="1">
        <v>88</v>
      </c>
    </row>
    <row r="20" spans="2:6" x14ac:dyDescent="0.15">
      <c r="B20" s="9" t="s">
        <v>133</v>
      </c>
      <c r="C20" s="1">
        <v>62</v>
      </c>
      <c r="D20" s="1">
        <v>14</v>
      </c>
      <c r="E20" s="1">
        <v>49</v>
      </c>
      <c r="F20" s="1">
        <v>75</v>
      </c>
    </row>
    <row r="21" spans="2:6" x14ac:dyDescent="0.15">
      <c r="B21" s="9" t="s">
        <v>134</v>
      </c>
      <c r="C21" s="1">
        <v>55</v>
      </c>
      <c r="D21" s="1">
        <v>18</v>
      </c>
      <c r="E21" s="1">
        <v>69</v>
      </c>
      <c r="F21" s="1">
        <v>42</v>
      </c>
    </row>
    <row r="23" spans="2:6" ht="15.75" x14ac:dyDescent="0.15">
      <c r="B23" s="1" t="s">
        <v>115</v>
      </c>
      <c r="C23" s="12"/>
      <c r="E23" s="1" t="s">
        <v>27</v>
      </c>
      <c r="F23" s="17"/>
    </row>
    <row r="24" spans="2:6" ht="15.75" x14ac:dyDescent="0.15">
      <c r="B24" s="1" t="s">
        <v>116</v>
      </c>
      <c r="C24" s="12"/>
      <c r="E24" s="1" t="s">
        <v>66</v>
      </c>
      <c r="F24" s="17"/>
    </row>
    <row r="25" spans="2:6" x14ac:dyDescent="0.15">
      <c r="B25" s="1" t="s">
        <v>23</v>
      </c>
      <c r="C25" s="12"/>
    </row>
    <row r="27" spans="2:6" x14ac:dyDescent="0.15">
      <c r="B27" s="1" t="s">
        <v>137</v>
      </c>
      <c r="C27" s="1"/>
    </row>
    <row r="28" spans="2:6" x14ac:dyDescent="0.15">
      <c r="B28" s="1" t="s">
        <v>138</v>
      </c>
      <c r="C28" s="1"/>
    </row>
    <row r="29" spans="2:6" x14ac:dyDescent="0.15">
      <c r="B29" s="1" t="s">
        <v>139</v>
      </c>
      <c r="C29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3.5" x14ac:dyDescent="0.15"/>
  <sheetData>
    <row r="1" spans="1:7" x14ac:dyDescent="0.15">
      <c r="A1" t="s">
        <v>80</v>
      </c>
      <c r="C1" t="s">
        <v>81</v>
      </c>
      <c r="D1" t="s">
        <v>82</v>
      </c>
      <c r="G1" s="10" t="s">
        <v>136</v>
      </c>
    </row>
    <row r="2" spans="1:7" x14ac:dyDescent="0.15">
      <c r="B2" s="1"/>
      <c r="C2" s="1" t="s">
        <v>2</v>
      </c>
      <c r="D2" s="1" t="s">
        <v>7</v>
      </c>
      <c r="E2" s="1" t="s">
        <v>70</v>
      </c>
      <c r="G2" t="s">
        <v>140</v>
      </c>
    </row>
    <row r="3" spans="1:7" x14ac:dyDescent="0.15">
      <c r="B3" s="1">
        <v>1</v>
      </c>
      <c r="C3" s="1">
        <v>148.9</v>
      </c>
      <c r="D3" s="1">
        <v>16.899999999999999</v>
      </c>
      <c r="E3" s="1">
        <f>D3^2</f>
        <v>285.60999999999996</v>
      </c>
    </row>
    <row r="4" spans="1:7" x14ac:dyDescent="0.15">
      <c r="B4" s="1">
        <v>2</v>
      </c>
      <c r="C4" s="1">
        <v>169.5</v>
      </c>
      <c r="D4" s="1">
        <v>19.100000000000001</v>
      </c>
      <c r="E4" s="1">
        <f t="shared" ref="E4:E14" si="0">D4^2</f>
        <v>364.81000000000006</v>
      </c>
    </row>
    <row r="5" spans="1:7" x14ac:dyDescent="0.15">
      <c r="B5" s="1">
        <v>3</v>
      </c>
      <c r="C5" s="1">
        <v>198.4</v>
      </c>
      <c r="D5" s="1">
        <v>22.8</v>
      </c>
      <c r="E5" s="1">
        <f t="shared" si="0"/>
        <v>519.84</v>
      </c>
    </row>
    <row r="6" spans="1:7" x14ac:dyDescent="0.15">
      <c r="B6" s="1">
        <v>4</v>
      </c>
      <c r="C6" s="1">
        <v>237.2</v>
      </c>
      <c r="D6" s="1">
        <v>27.6</v>
      </c>
      <c r="E6" s="1">
        <f t="shared" si="0"/>
        <v>761.7600000000001</v>
      </c>
    </row>
    <row r="7" spans="1:7" x14ac:dyDescent="0.15">
      <c r="B7" s="1">
        <v>5</v>
      </c>
      <c r="C7" s="1">
        <v>274.3</v>
      </c>
      <c r="D7" s="1">
        <v>32.5</v>
      </c>
      <c r="E7" s="1">
        <f t="shared" si="0"/>
        <v>1056.25</v>
      </c>
    </row>
    <row r="8" spans="1:7" x14ac:dyDescent="0.15">
      <c r="B8" s="1">
        <v>6</v>
      </c>
      <c r="C8" s="1">
        <v>303.7</v>
      </c>
      <c r="D8" s="1">
        <v>37.4</v>
      </c>
      <c r="E8" s="1">
        <f t="shared" si="0"/>
        <v>1398.76</v>
      </c>
    </row>
    <row r="9" spans="1:7" x14ac:dyDescent="0.15">
      <c r="B9" s="1">
        <v>7</v>
      </c>
      <c r="C9" s="1">
        <v>312.60000000000002</v>
      </c>
      <c r="D9" s="1">
        <v>42.4</v>
      </c>
      <c r="E9" s="1">
        <f t="shared" si="0"/>
        <v>1797.76</v>
      </c>
    </row>
    <row r="10" spans="1:7" x14ac:dyDescent="0.15">
      <c r="B10" s="1">
        <v>8</v>
      </c>
      <c r="C10" s="1">
        <v>314.8</v>
      </c>
      <c r="D10" s="1">
        <v>47.5</v>
      </c>
      <c r="E10" s="1">
        <f t="shared" si="0"/>
        <v>2256.25</v>
      </c>
    </row>
    <row r="11" spans="1:7" x14ac:dyDescent="0.15">
      <c r="B11" s="1">
        <v>9</v>
      </c>
      <c r="C11" s="1">
        <v>312.2</v>
      </c>
      <c r="D11" s="1">
        <v>52.6</v>
      </c>
      <c r="E11" s="1">
        <f t="shared" si="0"/>
        <v>2766.76</v>
      </c>
    </row>
    <row r="12" spans="1:7" x14ac:dyDescent="0.15">
      <c r="B12" s="1">
        <v>10</v>
      </c>
      <c r="C12" s="1">
        <v>315</v>
      </c>
      <c r="D12" s="1">
        <v>57.2</v>
      </c>
      <c r="E12" s="1">
        <f t="shared" si="0"/>
        <v>3271.84</v>
      </c>
    </row>
    <row r="13" spans="1:7" x14ac:dyDescent="0.15">
      <c r="B13" s="1">
        <v>11</v>
      </c>
      <c r="C13" s="1">
        <v>262.3</v>
      </c>
      <c r="D13" s="1">
        <v>62.2</v>
      </c>
      <c r="E13" s="1">
        <f t="shared" si="0"/>
        <v>3868.84</v>
      </c>
    </row>
    <row r="14" spans="1:7" x14ac:dyDescent="0.15">
      <c r="B14" s="1">
        <v>12</v>
      </c>
      <c r="C14" s="1">
        <v>241.2</v>
      </c>
      <c r="D14" s="1">
        <v>68.900000000000006</v>
      </c>
      <c r="E14" s="1">
        <f t="shared" si="0"/>
        <v>4747.2100000000009</v>
      </c>
    </row>
    <row r="16" spans="1:7" ht="15.75" x14ac:dyDescent="0.15">
      <c r="B16" s="1" t="s">
        <v>115</v>
      </c>
      <c r="C16" s="12"/>
      <c r="D16" s="1" t="s">
        <v>83</v>
      </c>
      <c r="E16" s="17"/>
      <c r="G16" s="8"/>
    </row>
    <row r="17" spans="2:5" ht="15.75" x14ac:dyDescent="0.15">
      <c r="B17" s="1" t="s">
        <v>116</v>
      </c>
      <c r="C17" s="12"/>
      <c r="D17" s="1" t="s">
        <v>84</v>
      </c>
      <c r="E17" s="17"/>
    </row>
    <row r="18" spans="2:5" x14ac:dyDescent="0.15">
      <c r="B18" s="1" t="s">
        <v>23</v>
      </c>
      <c r="C18" s="12"/>
    </row>
    <row r="20" spans="2:5" x14ac:dyDescent="0.15">
      <c r="B20" s="1" t="s">
        <v>137</v>
      </c>
      <c r="C20" s="1"/>
    </row>
    <row r="21" spans="2:5" x14ac:dyDescent="0.15">
      <c r="B21" s="1" t="s">
        <v>138</v>
      </c>
      <c r="C21" s="1"/>
    </row>
    <row r="22" spans="2:5" x14ac:dyDescent="0.15">
      <c r="B22" s="1" t="s">
        <v>139</v>
      </c>
      <c r="C22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3.5" x14ac:dyDescent="0.15"/>
  <sheetData>
    <row r="1" spans="1:6" x14ac:dyDescent="0.15">
      <c r="A1" t="s">
        <v>85</v>
      </c>
      <c r="F1" t="s">
        <v>140</v>
      </c>
    </row>
    <row r="3" spans="1:6" x14ac:dyDescent="0.15">
      <c r="A3" s="3" t="s">
        <v>68</v>
      </c>
      <c r="B3" s="1" t="s">
        <v>69</v>
      </c>
      <c r="C3" s="1" t="s">
        <v>7</v>
      </c>
      <c r="D3" s="1" t="s">
        <v>70</v>
      </c>
    </row>
    <row r="4" spans="1:6" x14ac:dyDescent="0.15">
      <c r="A4" s="3">
        <v>1</v>
      </c>
      <c r="B4" s="1">
        <v>141</v>
      </c>
      <c r="C4" s="1">
        <v>136</v>
      </c>
      <c r="D4" s="1">
        <v>1.2</v>
      </c>
    </row>
    <row r="5" spans="1:6" x14ac:dyDescent="0.15">
      <c r="A5" s="3">
        <v>2</v>
      </c>
      <c r="B5" s="1">
        <v>204</v>
      </c>
      <c r="C5" s="1">
        <v>235</v>
      </c>
      <c r="D5" s="1">
        <v>1.69</v>
      </c>
    </row>
    <row r="6" spans="1:6" x14ac:dyDescent="0.15">
      <c r="A6" s="3">
        <v>3</v>
      </c>
      <c r="B6" s="1">
        <v>230</v>
      </c>
      <c r="C6" s="1">
        <v>304</v>
      </c>
      <c r="D6" s="1">
        <v>2.04</v>
      </c>
    </row>
    <row r="7" spans="1:6" x14ac:dyDescent="0.15">
      <c r="A7" s="3">
        <v>4</v>
      </c>
      <c r="B7" s="1">
        <v>264</v>
      </c>
      <c r="C7" s="1">
        <v>368</v>
      </c>
      <c r="D7" s="1">
        <v>2.2599999999999998</v>
      </c>
    </row>
    <row r="8" spans="1:6" x14ac:dyDescent="0.15">
      <c r="A8" s="3">
        <v>5</v>
      </c>
      <c r="B8" s="1">
        <v>292</v>
      </c>
      <c r="C8" s="1">
        <v>436</v>
      </c>
      <c r="D8" s="1">
        <v>2.5099999999999998</v>
      </c>
    </row>
    <row r="9" spans="1:6" x14ac:dyDescent="0.15">
      <c r="A9" s="3">
        <v>6</v>
      </c>
      <c r="B9" s="1">
        <v>323</v>
      </c>
      <c r="C9" s="1">
        <v>513</v>
      </c>
      <c r="D9" s="1">
        <v>2.82</v>
      </c>
    </row>
    <row r="10" spans="1:6" x14ac:dyDescent="0.15">
      <c r="A10" s="3">
        <v>7</v>
      </c>
      <c r="B10" s="1">
        <v>359</v>
      </c>
      <c r="C10" s="1">
        <v>603</v>
      </c>
      <c r="D10" s="1">
        <v>3.08</v>
      </c>
    </row>
    <row r="11" spans="1:6" x14ac:dyDescent="0.15">
      <c r="A11" s="3">
        <v>8</v>
      </c>
      <c r="B11" s="1">
        <v>389</v>
      </c>
      <c r="C11" s="1">
        <v>720</v>
      </c>
      <c r="D11" s="1">
        <v>3.21</v>
      </c>
    </row>
    <row r="12" spans="1:6" x14ac:dyDescent="0.15">
      <c r="A12" s="3">
        <v>9</v>
      </c>
      <c r="B12" s="1">
        <v>448</v>
      </c>
      <c r="C12" s="1">
        <v>886</v>
      </c>
      <c r="D12" s="1">
        <v>3.36</v>
      </c>
    </row>
    <row r="13" spans="1:6" x14ac:dyDescent="0.15">
      <c r="A13" s="3">
        <v>10</v>
      </c>
      <c r="B13" s="1">
        <v>548</v>
      </c>
      <c r="C13" s="1">
        <v>1335</v>
      </c>
      <c r="D13" s="1">
        <v>3.56</v>
      </c>
    </row>
    <row r="15" spans="1:6" ht="15.75" x14ac:dyDescent="0.15">
      <c r="A15" s="1" t="s">
        <v>115</v>
      </c>
      <c r="B15" s="12"/>
      <c r="C15" s="1" t="s">
        <v>27</v>
      </c>
      <c r="D15" s="17"/>
    </row>
    <row r="16" spans="1:6" ht="15.75" x14ac:dyDescent="0.15">
      <c r="A16" s="1" t="s">
        <v>116</v>
      </c>
      <c r="B16" s="12"/>
      <c r="C16" s="1" t="s">
        <v>66</v>
      </c>
      <c r="D16" s="17"/>
    </row>
    <row r="17" spans="1:2" x14ac:dyDescent="0.15">
      <c r="A17" s="1" t="s">
        <v>23</v>
      </c>
      <c r="B17" s="12"/>
    </row>
    <row r="19" spans="1:2" x14ac:dyDescent="0.15">
      <c r="A19" s="1" t="s">
        <v>137</v>
      </c>
      <c r="B19" s="1"/>
    </row>
    <row r="20" spans="1:2" x14ac:dyDescent="0.15">
      <c r="A20" s="1" t="s">
        <v>138</v>
      </c>
      <c r="B20" s="1"/>
    </row>
    <row r="21" spans="1:2" x14ac:dyDescent="0.15">
      <c r="A21" s="1" t="s">
        <v>139</v>
      </c>
      <c r="B21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A2"/>
    </sheetView>
  </sheetViews>
  <sheetFormatPr defaultRowHeight="13.5" x14ac:dyDescent="0.15"/>
  <cols>
    <col min="2" max="2" width="10.875" customWidth="1"/>
  </cols>
  <sheetData>
    <row r="1" spans="1:6" x14ac:dyDescent="0.15">
      <c r="A1" t="s">
        <v>86</v>
      </c>
      <c r="C1" s="10" t="s">
        <v>136</v>
      </c>
    </row>
    <row r="2" spans="1:6" x14ac:dyDescent="0.15">
      <c r="F2" t="s">
        <v>140</v>
      </c>
    </row>
    <row r="3" spans="1:6" x14ac:dyDescent="0.15">
      <c r="A3" t="s">
        <v>87</v>
      </c>
      <c r="B3" t="s">
        <v>89</v>
      </c>
      <c r="C3" t="s">
        <v>82</v>
      </c>
    </row>
    <row r="4" spans="1:6" ht="15.75" x14ac:dyDescent="0.15">
      <c r="A4" s="3" t="s">
        <v>88</v>
      </c>
      <c r="B4" s="1" t="s">
        <v>69</v>
      </c>
      <c r="C4" s="1" t="s">
        <v>90</v>
      </c>
      <c r="D4" s="1" t="s">
        <v>91</v>
      </c>
    </row>
    <row r="5" spans="1:6" x14ac:dyDescent="0.15">
      <c r="A5" s="3">
        <v>1</v>
      </c>
      <c r="B5" s="1">
        <v>213.8</v>
      </c>
      <c r="C5" s="1">
        <v>23.5</v>
      </c>
      <c r="D5" s="1"/>
    </row>
    <row r="6" spans="1:6" x14ac:dyDescent="0.15">
      <c r="A6" s="3">
        <v>2</v>
      </c>
      <c r="B6" s="1">
        <v>317.8</v>
      </c>
      <c r="C6" s="1">
        <v>27.7</v>
      </c>
      <c r="D6" s="1"/>
    </row>
    <row r="7" spans="1:6" x14ac:dyDescent="0.15">
      <c r="A7" s="3">
        <v>3</v>
      </c>
      <c r="B7" s="1">
        <v>458.4</v>
      </c>
      <c r="C7" s="1">
        <v>32.6</v>
      </c>
      <c r="D7" s="1"/>
    </row>
    <row r="8" spans="1:6" x14ac:dyDescent="0.15">
      <c r="A8" s="3">
        <v>4</v>
      </c>
      <c r="B8" s="1">
        <v>539.4</v>
      </c>
      <c r="C8" s="1">
        <v>37.4</v>
      </c>
      <c r="D8" s="1"/>
    </row>
    <row r="9" spans="1:6" x14ac:dyDescent="0.15">
      <c r="A9" s="3">
        <v>5</v>
      </c>
      <c r="B9" s="1">
        <v>633.70000000000005</v>
      </c>
      <c r="C9" s="1">
        <v>42.2</v>
      </c>
      <c r="D9" s="1"/>
    </row>
    <row r="10" spans="1:6" x14ac:dyDescent="0.15">
      <c r="A10" s="3">
        <v>6</v>
      </c>
      <c r="B10" s="1">
        <v>663.6</v>
      </c>
      <c r="C10" s="1">
        <v>47.5</v>
      </c>
      <c r="D10" s="1"/>
    </row>
    <row r="11" spans="1:6" x14ac:dyDescent="0.15">
      <c r="A11" s="3">
        <v>7</v>
      </c>
      <c r="B11" s="1">
        <v>656.3</v>
      </c>
      <c r="C11" s="1">
        <v>52.3</v>
      </c>
      <c r="D11" s="1"/>
    </row>
    <row r="12" spans="1:6" x14ac:dyDescent="0.15">
      <c r="A12" s="3">
        <v>8</v>
      </c>
      <c r="B12" s="1">
        <v>525.70000000000005</v>
      </c>
      <c r="C12" s="1">
        <v>56.7</v>
      </c>
      <c r="D12" s="1"/>
    </row>
    <row r="13" spans="1:6" x14ac:dyDescent="0.15">
      <c r="A13" s="3">
        <v>9</v>
      </c>
      <c r="B13" s="1">
        <v>404.3</v>
      </c>
      <c r="C13" s="1">
        <v>62.4</v>
      </c>
      <c r="D13" s="1"/>
    </row>
    <row r="14" spans="1:6" x14ac:dyDescent="0.15">
      <c r="A14" s="3">
        <v>10</v>
      </c>
      <c r="B14" s="1">
        <v>249.8</v>
      </c>
      <c r="C14" s="1">
        <v>68.900000000000006</v>
      </c>
      <c r="D14" s="1"/>
    </row>
    <row r="16" spans="1:6" ht="15.75" x14ac:dyDescent="0.15">
      <c r="A16" s="1" t="s">
        <v>115</v>
      </c>
      <c r="B16" s="12"/>
      <c r="C16" s="1" t="s">
        <v>27</v>
      </c>
      <c r="D16" s="17"/>
    </row>
    <row r="17" spans="1:4" ht="15.75" x14ac:dyDescent="0.15">
      <c r="A17" s="1" t="s">
        <v>116</v>
      </c>
      <c r="B17" s="12"/>
      <c r="C17" s="1" t="s">
        <v>66</v>
      </c>
      <c r="D17" s="17"/>
    </row>
    <row r="18" spans="1:4" x14ac:dyDescent="0.15">
      <c r="A18" s="1" t="s">
        <v>23</v>
      </c>
      <c r="B18" s="12"/>
    </row>
    <row r="20" spans="1:4" x14ac:dyDescent="0.15">
      <c r="A20" s="1" t="s">
        <v>137</v>
      </c>
      <c r="B20" s="1"/>
    </row>
    <row r="21" spans="1:4" x14ac:dyDescent="0.15">
      <c r="A21" s="1" t="s">
        <v>138</v>
      </c>
      <c r="B21" s="1"/>
    </row>
    <row r="22" spans="1:4" x14ac:dyDescent="0.15">
      <c r="A22" s="1" t="s">
        <v>139</v>
      </c>
      <c r="B22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RowHeight="13.5" x14ac:dyDescent="0.15"/>
  <cols>
    <col min="7" max="7" width="9" customWidth="1"/>
  </cols>
  <sheetData>
    <row r="1" spans="1:7" x14ac:dyDescent="0.15">
      <c r="A1" t="s">
        <v>92</v>
      </c>
      <c r="C1" s="10" t="s">
        <v>136</v>
      </c>
      <c r="G1" t="s">
        <v>140</v>
      </c>
    </row>
    <row r="3" spans="1:7" x14ac:dyDescent="0.15">
      <c r="A3" s="4" t="s">
        <v>61</v>
      </c>
    </row>
    <row r="4" spans="1:7" x14ac:dyDescent="0.15">
      <c r="A4" t="s">
        <v>38</v>
      </c>
      <c r="B4" t="s">
        <v>39</v>
      </c>
      <c r="C4" t="s">
        <v>40</v>
      </c>
      <c r="D4" t="s">
        <v>41</v>
      </c>
    </row>
    <row r="5" spans="1:7" x14ac:dyDescent="0.15">
      <c r="B5" t="s">
        <v>42</v>
      </c>
      <c r="C5" t="s">
        <v>43</v>
      </c>
      <c r="D5" t="s">
        <v>44</v>
      </c>
      <c r="E5" t="s">
        <v>93</v>
      </c>
    </row>
    <row r="6" spans="1:7" x14ac:dyDescent="0.15">
      <c r="A6" s="1" t="s">
        <v>45</v>
      </c>
      <c r="B6" s="1" t="s">
        <v>46</v>
      </c>
      <c r="C6" s="1" t="s">
        <v>59</v>
      </c>
      <c r="D6" s="1" t="s">
        <v>60</v>
      </c>
      <c r="E6" s="5" t="s">
        <v>71</v>
      </c>
    </row>
    <row r="7" spans="1:7" x14ac:dyDescent="0.15">
      <c r="A7" s="1" t="s">
        <v>47</v>
      </c>
      <c r="B7" s="1">
        <v>40</v>
      </c>
      <c r="C7" s="1">
        <v>60</v>
      </c>
      <c r="D7" s="1">
        <v>3</v>
      </c>
      <c r="E7" s="5">
        <v>8</v>
      </c>
    </row>
    <row r="8" spans="1:7" x14ac:dyDescent="0.15">
      <c r="A8" s="1" t="s">
        <v>48</v>
      </c>
      <c r="B8" s="1">
        <v>45</v>
      </c>
      <c r="C8" s="1">
        <v>100</v>
      </c>
      <c r="D8" s="1">
        <v>5</v>
      </c>
      <c r="E8" s="5">
        <v>10</v>
      </c>
    </row>
    <row r="9" spans="1:7" x14ac:dyDescent="0.15">
      <c r="A9" s="1" t="s">
        <v>49</v>
      </c>
      <c r="B9" s="1">
        <v>80</v>
      </c>
      <c r="C9" s="1">
        <v>85</v>
      </c>
      <c r="D9" s="1">
        <v>2</v>
      </c>
      <c r="E9" s="5">
        <v>17</v>
      </c>
    </row>
    <row r="10" spans="1:7" x14ac:dyDescent="0.15">
      <c r="A10" s="1" t="s">
        <v>50</v>
      </c>
      <c r="B10" s="1">
        <v>60</v>
      </c>
      <c r="C10" s="1">
        <v>50</v>
      </c>
      <c r="D10" s="1">
        <v>1</v>
      </c>
      <c r="E10" s="5">
        <v>11</v>
      </c>
    </row>
    <row r="11" spans="1:7" x14ac:dyDescent="0.15">
      <c r="A11" s="1" t="s">
        <v>51</v>
      </c>
      <c r="B11" s="1">
        <v>50</v>
      </c>
      <c r="C11" s="1">
        <v>75</v>
      </c>
      <c r="D11" s="1">
        <v>3</v>
      </c>
      <c r="E11" s="5">
        <v>7</v>
      </c>
    </row>
    <row r="12" spans="1:7" x14ac:dyDescent="0.15">
      <c r="A12" s="1" t="s">
        <v>52</v>
      </c>
      <c r="B12" s="1">
        <v>20</v>
      </c>
      <c r="C12" s="1">
        <v>55</v>
      </c>
      <c r="D12" s="1">
        <v>4</v>
      </c>
      <c r="E12" s="5">
        <v>6</v>
      </c>
    </row>
    <row r="13" spans="1:7" x14ac:dyDescent="0.15">
      <c r="A13" s="1" t="s">
        <v>53</v>
      </c>
      <c r="B13" s="1">
        <v>15</v>
      </c>
      <c r="C13" s="1">
        <v>70</v>
      </c>
      <c r="D13" s="1">
        <v>6</v>
      </c>
      <c r="E13" s="5">
        <v>14</v>
      </c>
    </row>
    <row r="14" spans="1:7" x14ac:dyDescent="0.15">
      <c r="A14" s="1" t="s">
        <v>54</v>
      </c>
      <c r="B14" s="1">
        <v>90</v>
      </c>
      <c r="C14" s="1">
        <v>95</v>
      </c>
      <c r="D14" s="1">
        <v>1</v>
      </c>
      <c r="E14" s="5">
        <v>5</v>
      </c>
    </row>
    <row r="15" spans="1:7" x14ac:dyDescent="0.15">
      <c r="A15" s="1" t="s">
        <v>55</v>
      </c>
      <c r="B15" s="1">
        <v>30</v>
      </c>
      <c r="C15" s="1">
        <v>45</v>
      </c>
      <c r="D15" s="1">
        <v>3</v>
      </c>
      <c r="E15" s="5">
        <v>9</v>
      </c>
    </row>
    <row r="16" spans="1:7" x14ac:dyDescent="0.15">
      <c r="A16" s="1" t="s">
        <v>56</v>
      </c>
      <c r="B16" s="1">
        <v>70</v>
      </c>
      <c r="C16" s="1">
        <v>65</v>
      </c>
      <c r="D16" s="1">
        <v>2</v>
      </c>
      <c r="E16" s="5">
        <v>23</v>
      </c>
    </row>
    <row r="18" spans="1:3" x14ac:dyDescent="0.15">
      <c r="A18" s="6" t="s">
        <v>33</v>
      </c>
      <c r="B18" s="1" t="s">
        <v>94</v>
      </c>
      <c r="C18" s="11"/>
    </row>
    <row r="19" spans="1:3" x14ac:dyDescent="0.15">
      <c r="B19" s="1" t="s">
        <v>95</v>
      </c>
      <c r="C19" s="11"/>
    </row>
    <row r="20" spans="1:3" x14ac:dyDescent="0.15">
      <c r="A20" s="7" t="s">
        <v>35</v>
      </c>
      <c r="B20" s="1" t="s">
        <v>96</v>
      </c>
      <c r="C20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/>
  </sheetViews>
  <sheetFormatPr defaultRowHeight="13.5" x14ac:dyDescent="0.15"/>
  <cols>
    <col min="10" max="11" width="9" customWidth="1"/>
  </cols>
  <sheetData>
    <row r="1" spans="1:12" x14ac:dyDescent="0.15">
      <c r="A1" t="s">
        <v>97</v>
      </c>
      <c r="C1" s="10" t="s">
        <v>136</v>
      </c>
    </row>
    <row r="3" spans="1:12" x14ac:dyDescent="0.15">
      <c r="B3" t="s">
        <v>103</v>
      </c>
      <c r="C3" t="s">
        <v>105</v>
      </c>
      <c r="D3" t="s">
        <v>106</v>
      </c>
      <c r="E3" t="s">
        <v>107</v>
      </c>
    </row>
    <row r="4" spans="1:12" x14ac:dyDescent="0.15">
      <c r="B4" t="s">
        <v>104</v>
      </c>
      <c r="E4" t="s">
        <v>108</v>
      </c>
      <c r="F4" t="s">
        <v>109</v>
      </c>
      <c r="G4" t="s">
        <v>109</v>
      </c>
      <c r="H4" t="s">
        <v>109</v>
      </c>
      <c r="J4" t="s">
        <v>109</v>
      </c>
      <c r="K4" t="s">
        <v>109</v>
      </c>
    </row>
    <row r="5" spans="1:12" x14ac:dyDescent="0.15">
      <c r="A5" s="1" t="s">
        <v>98</v>
      </c>
      <c r="B5" s="1" t="s">
        <v>99</v>
      </c>
      <c r="C5" s="1" t="s">
        <v>100</v>
      </c>
      <c r="D5" s="1" t="s">
        <v>101</v>
      </c>
      <c r="E5" s="1" t="s">
        <v>102</v>
      </c>
      <c r="F5" s="1" t="s">
        <v>110</v>
      </c>
      <c r="G5" s="1" t="s">
        <v>111</v>
      </c>
      <c r="H5" s="1" t="s">
        <v>112</v>
      </c>
      <c r="I5" s="1" t="s">
        <v>102</v>
      </c>
      <c r="J5" s="1" t="s">
        <v>113</v>
      </c>
      <c r="K5" s="1" t="s">
        <v>114</v>
      </c>
      <c r="L5" t="s">
        <v>102</v>
      </c>
    </row>
    <row r="6" spans="1:12" x14ac:dyDescent="0.15">
      <c r="A6" s="1">
        <v>1996</v>
      </c>
      <c r="B6" s="1">
        <v>242</v>
      </c>
      <c r="C6" s="1">
        <v>36</v>
      </c>
      <c r="D6" s="1">
        <v>60</v>
      </c>
      <c r="E6" s="1">
        <v>1</v>
      </c>
      <c r="F6" s="12"/>
      <c r="G6" s="12"/>
      <c r="H6" s="12"/>
      <c r="I6" s="11"/>
      <c r="J6" s="18"/>
      <c r="K6" s="19"/>
    </row>
    <row r="7" spans="1:12" x14ac:dyDescent="0.15">
      <c r="A7" s="1">
        <v>1997</v>
      </c>
      <c r="B7" s="1">
        <v>262</v>
      </c>
      <c r="C7" s="1">
        <v>38</v>
      </c>
      <c r="D7" s="1">
        <v>65</v>
      </c>
      <c r="E7" s="1">
        <v>2</v>
      </c>
      <c r="F7" s="12"/>
      <c r="G7" s="12"/>
      <c r="H7" s="12"/>
      <c r="I7" s="11"/>
      <c r="J7" s="18"/>
      <c r="K7" s="19"/>
    </row>
    <row r="8" spans="1:12" x14ac:dyDescent="0.15">
      <c r="A8" s="1">
        <v>1998</v>
      </c>
      <c r="B8" s="1">
        <v>299</v>
      </c>
      <c r="C8" s="1">
        <v>38</v>
      </c>
      <c r="D8" s="1">
        <v>74</v>
      </c>
      <c r="E8" s="1">
        <v>3</v>
      </c>
      <c r="F8" s="12"/>
      <c r="G8" s="12"/>
      <c r="H8" s="12"/>
      <c r="I8" s="11"/>
      <c r="J8" s="18"/>
      <c r="K8" s="19"/>
    </row>
    <row r="9" spans="1:12" x14ac:dyDescent="0.15">
      <c r="A9" s="1">
        <v>1999</v>
      </c>
      <c r="B9" s="1">
        <v>328</v>
      </c>
      <c r="C9" s="1">
        <v>44</v>
      </c>
      <c r="D9" s="1">
        <v>72</v>
      </c>
      <c r="E9" s="1">
        <v>4</v>
      </c>
      <c r="F9" s="12"/>
      <c r="G9" s="12"/>
      <c r="H9" s="12"/>
      <c r="I9" s="11"/>
      <c r="J9" s="18"/>
      <c r="K9" s="19"/>
    </row>
    <row r="10" spans="1:12" x14ac:dyDescent="0.15">
      <c r="A10" s="1">
        <v>2000</v>
      </c>
      <c r="B10" s="1">
        <v>336</v>
      </c>
      <c r="C10" s="1">
        <v>41</v>
      </c>
      <c r="D10" s="1">
        <v>78</v>
      </c>
      <c r="E10" s="1">
        <v>5</v>
      </c>
      <c r="F10" s="12"/>
      <c r="G10" s="12"/>
      <c r="H10" s="12"/>
      <c r="I10" s="11"/>
      <c r="J10" s="18"/>
      <c r="K10" s="19"/>
    </row>
    <row r="11" spans="1:12" x14ac:dyDescent="0.15">
      <c r="A11" s="1">
        <v>2001</v>
      </c>
      <c r="B11" s="1">
        <v>365</v>
      </c>
      <c r="C11" s="1">
        <v>43</v>
      </c>
      <c r="D11" s="1">
        <v>80</v>
      </c>
      <c r="E11" s="1">
        <v>6</v>
      </c>
      <c r="F11" s="12"/>
      <c r="G11" s="12"/>
      <c r="H11" s="12"/>
      <c r="I11" s="11"/>
      <c r="J11" s="18"/>
      <c r="K11" s="19"/>
    </row>
    <row r="12" spans="1:12" x14ac:dyDescent="0.15">
      <c r="A12" s="1">
        <v>2002</v>
      </c>
      <c r="B12" s="1">
        <v>378</v>
      </c>
      <c r="C12" s="1">
        <v>40</v>
      </c>
      <c r="D12" s="1">
        <v>83</v>
      </c>
      <c r="E12" s="1">
        <v>7</v>
      </c>
      <c r="F12" s="12"/>
      <c r="G12" s="12"/>
      <c r="H12" s="12"/>
      <c r="I12" s="11"/>
      <c r="J12" s="18"/>
      <c r="K12" s="19"/>
    </row>
    <row r="13" spans="1:12" x14ac:dyDescent="0.15">
      <c r="A13" s="1">
        <v>2003</v>
      </c>
      <c r="B13" s="1">
        <v>402</v>
      </c>
      <c r="C13" s="1">
        <v>40</v>
      </c>
      <c r="D13" s="1">
        <v>89</v>
      </c>
      <c r="E13" s="1">
        <v>8</v>
      </c>
      <c r="F13" s="12"/>
      <c r="G13" s="12"/>
      <c r="H13" s="12"/>
      <c r="I13" s="11"/>
      <c r="J13" s="18"/>
      <c r="K13" s="19"/>
    </row>
    <row r="14" spans="1:12" x14ac:dyDescent="0.15">
      <c r="A14" s="1">
        <v>2004</v>
      </c>
      <c r="B14" s="1">
        <v>409</v>
      </c>
      <c r="C14" s="1">
        <v>38</v>
      </c>
      <c r="D14" s="1">
        <v>91</v>
      </c>
      <c r="E14" s="1">
        <v>9</v>
      </c>
      <c r="F14" s="12"/>
      <c r="G14" s="12"/>
      <c r="H14" s="12"/>
      <c r="I14" s="11"/>
      <c r="J14" s="18"/>
      <c r="K14" s="19"/>
    </row>
    <row r="15" spans="1:12" x14ac:dyDescent="0.15">
      <c r="A15" s="1">
        <v>2005</v>
      </c>
      <c r="B15" s="1">
        <v>432</v>
      </c>
      <c r="C15" s="1">
        <v>39</v>
      </c>
      <c r="D15" s="1">
        <v>93</v>
      </c>
      <c r="E15" s="1">
        <v>10</v>
      </c>
      <c r="F15" s="12"/>
      <c r="G15" s="12"/>
      <c r="H15" s="12"/>
      <c r="I15" s="11"/>
      <c r="J15" s="18"/>
      <c r="K15" s="19"/>
    </row>
    <row r="17" spans="1:4" x14ac:dyDescent="0.15">
      <c r="A17" s="1" t="s">
        <v>137</v>
      </c>
      <c r="B17" s="1"/>
      <c r="D17" t="s">
        <v>140</v>
      </c>
    </row>
    <row r="18" spans="1:4" x14ac:dyDescent="0.15">
      <c r="A18" s="1" t="s">
        <v>138</v>
      </c>
      <c r="B18" s="1"/>
    </row>
    <row r="19" spans="1:4" x14ac:dyDescent="0.15">
      <c r="A19" s="1" t="s">
        <v>139</v>
      </c>
      <c r="B19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例題4-123</vt:lpstr>
      <vt:lpstr>例題4-45</vt:lpstr>
      <vt:lpstr>例題4－6</vt:lpstr>
      <vt:lpstr>例題4-7</vt:lpstr>
      <vt:lpstr>練習4-1</vt:lpstr>
      <vt:lpstr>練習4-2</vt:lpstr>
      <vt:lpstr>練習4-3</vt:lpstr>
      <vt:lpstr>練習4-4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jiro</dc:creator>
  <cp:lastModifiedBy>HASIMOTO</cp:lastModifiedBy>
  <cp:lastPrinted>2019-07-17T05:38:34Z</cp:lastPrinted>
  <dcterms:created xsi:type="dcterms:W3CDTF">1997-01-08T22:48:59Z</dcterms:created>
  <dcterms:modified xsi:type="dcterms:W3CDTF">2022-06-21T00:43:14Z</dcterms:modified>
</cp:coreProperties>
</file>